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810"/>
  <workbookPr/>
  <mc:AlternateContent xmlns:mc="http://schemas.openxmlformats.org/markup-compatibility/2006">
    <mc:Choice Requires="x15">
      <x15ac:absPath xmlns:x15ac="http://schemas.microsoft.com/office/spreadsheetml/2010/11/ac" url="/Volumes/BOOTCAMP/BTM/Projects/odin-ico-truffle/Odin-ico-truffle/TestCases/"/>
    </mc:Choice>
  </mc:AlternateContent>
  <bookViews>
    <workbookView xWindow="20" yWindow="980" windowWidth="25600" windowHeight="14120"/>
  </bookViews>
  <sheets>
    <sheet name="Funding" sheetId="9" r:id="rId1"/>
    <sheet name="KYC" sheetId="10" r:id="rId2"/>
    <sheet name="Reward" sheetId="12" r:id="rId3"/>
    <sheet name="Refund" sheetId="11" r:id="rId4"/>
    <sheet name="Stop" sheetId="13" r:id="rId5"/>
  </sheets>
  <externalReferences>
    <externalReference r:id="rId6"/>
  </externalReferenc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U43" i="12" l="1"/>
  <c r="S43" i="12"/>
  <c r="D35" i="13"/>
  <c r="N1" i="10"/>
  <c r="O32" i="12"/>
  <c r="N10" i="10"/>
  <c r="D52" i="10"/>
  <c r="N9" i="10"/>
  <c r="N8" i="10"/>
  <c r="D48" i="10"/>
  <c r="N6" i="10"/>
  <c r="D38" i="10"/>
  <c r="N5" i="10"/>
  <c r="D34" i="10"/>
  <c r="N4" i="10"/>
  <c r="D29" i="10"/>
  <c r="N3" i="10"/>
  <c r="D25" i="10"/>
  <c r="N11" i="10"/>
</calcChain>
</file>

<file path=xl/sharedStrings.xml><?xml version="1.0" encoding="utf-8"?>
<sst xmlns="http://schemas.openxmlformats.org/spreadsheetml/2006/main" count="601" uniqueCount="310">
  <si>
    <t>Test Case ID</t>
  </si>
  <si>
    <t>Test Case Description</t>
  </si>
  <si>
    <t>Testing the functionality of Crowdsale Smart contract (OdincoinSale)</t>
  </si>
  <si>
    <t>Created By</t>
  </si>
  <si>
    <t>Harpreet</t>
  </si>
  <si>
    <t>Reviewed By</t>
  </si>
  <si>
    <t>Version</t>
  </si>
  <si>
    <t>QA Tester’s Log</t>
  </si>
  <si>
    <t xml:space="preserve">Tester's Name </t>
  </si>
  <si>
    <t>Date Tested</t>
  </si>
  <si>
    <t>Test Case (Pass/Fail/Not Executed)</t>
  </si>
  <si>
    <t>S #</t>
  </si>
  <si>
    <t>Prerequisites:</t>
  </si>
  <si>
    <t>Test Data</t>
  </si>
  <si>
    <t>Rinkeby Testnet or Private net running</t>
  </si>
  <si>
    <t>Deployed OdinToken contract</t>
  </si>
  <si>
    <t>Deployed OdinCoinSale contract</t>
  </si>
  <si>
    <t>Addresses  of above both contracts</t>
  </si>
  <si>
    <t>Fake accounts with Total Fake Ether of  66000 ETH</t>
  </si>
  <si>
    <t>Step #</t>
  </si>
  <si>
    <t>Step Details</t>
  </si>
  <si>
    <t>Expected Results</t>
  </si>
  <si>
    <t>Actual Results</t>
  </si>
  <si>
    <t>Pass / Fail / Not executed / Suspended</t>
  </si>
  <si>
    <t>OCS01</t>
  </si>
  <si>
    <t>Send 0.5 ETH from the account to the OdinCoinSaleContract address.</t>
  </si>
  <si>
    <t>OCS02</t>
  </si>
  <si>
    <t>Send 1  ETH from the account to the odincoinSale contract address.</t>
  </si>
  <si>
    <t>Send 2 ETH from the account to the odincoinSale contract address.</t>
  </si>
  <si>
    <t>Send 5 ETH from the account to the odincoinSale contract address.</t>
  </si>
  <si>
    <t>Ravi &amp; Harpreet</t>
  </si>
  <si>
    <t>OCS04</t>
  </si>
  <si>
    <t>Check if the contract is in funding stage.</t>
  </si>
  <si>
    <t>check if contract is in funding stage</t>
  </si>
  <si>
    <t>the contract should return false</t>
  </si>
  <si>
    <t>Call for withdraw function and check if the ETH is refunded.</t>
  </si>
  <si>
    <t>OCS05</t>
  </si>
  <si>
    <t>Aries Camitan</t>
  </si>
  <si>
    <t>Test Scenario 1</t>
  </si>
  <si>
    <t>Test Scenario 2</t>
  </si>
  <si>
    <t>OdinCoinSale have started. Check the status and try to send some ether.</t>
  </si>
  <si>
    <t>Check KYC permission.</t>
  </si>
  <si>
    <t>KYC permission should be false.</t>
  </si>
  <si>
    <t>1 ODIN</t>
  </si>
  <si>
    <t>=</t>
  </si>
  <si>
    <t>ETH</t>
  </si>
  <si>
    <t>KYC Capped at 3 Ether</t>
  </si>
  <si>
    <t xml:space="preserve">Verify the  contract KYC Cap. User address is not KYC verified. </t>
  </si>
  <si>
    <t xml:space="preserve">→ Get total ether the user send before if any then add with incoming ether if total is equal or less than KYC Capped Value. If less than or equal KYC Capped Value allow User to transfer the ether.
</t>
  </si>
  <si>
    <t xml:space="preserve">→ User address deducted 0.5 ETH plus gas price / transaction fee. </t>
  </si>
  <si>
    <t>→  Ethraised should increase by 0.5 ETH</t>
  </si>
  <si>
    <t xml:space="preserve">→ 0 previous deposits plus 0.5 ETH. If total is less than or equal KYC Capped Value allow User to transfer the ether.
</t>
  </si>
  <si>
    <t xml:space="preserve">→ User address deducted 1 ETH plus gas price / transaction fee. </t>
  </si>
  <si>
    <t>→  Ethraised should increase by 1 ETH</t>
  </si>
  <si>
    <t xml:space="preserve">→ User address deducted 1.5 ETH plus gas price / transaction fee. </t>
  </si>
  <si>
    <t>→  Ethraised should increase by 1.5 ETH</t>
  </si>
  <si>
    <t>→  Refund 0.5 Ether back to User</t>
  </si>
  <si>
    <t>→ User address should not be deducted with any amount.</t>
  </si>
  <si>
    <t>→  Ethraised should not increase by any amount.</t>
  </si>
  <si>
    <t>→ Should not get Odin coin.</t>
  </si>
  <si>
    <t>KYC permission should be true.</t>
  </si>
  <si>
    <t>→ Should be allowed to pay more than KYC capped amount.</t>
  </si>
  <si>
    <t>Same Account using Metamask</t>
  </si>
  <si>
    <t>Verify the  contract KYC Cap. User address is KYC verified.  (After setting sale.approved(address))</t>
  </si>
  <si>
    <t xml:space="preserve">Test Scenario </t>
  </si>
  <si>
    <t>Verify the startDate and endDate by running sale.startDate and sale.endDate.</t>
  </si>
  <si>
    <t>Pass</t>
  </si>
  <si>
    <t>Fail</t>
  </si>
  <si>
    <t>Not executed</t>
  </si>
  <si>
    <t>Suspended</t>
  </si>
  <si>
    <t>The transaction should be accepted</t>
  </si>
  <si>
    <t>Check the funding status</t>
  </si>
  <si>
    <t>Should be true.</t>
  </si>
  <si>
    <t>Run the pause command.</t>
  </si>
  <si>
    <t>Should be false.</t>
  </si>
  <si>
    <t>The transaction should not be accepted</t>
  </si>
  <si>
    <t>sale.funding() must be false.</t>
  </si>
  <si>
    <t>Test Scenario 3</t>
  </si>
  <si>
    <t>Manually Set Start and End Date</t>
  </si>
  <si>
    <t>Set to new Start Date</t>
  </si>
  <si>
    <t>Check funding status</t>
  </si>
  <si>
    <t xml:space="preserve">Check if funding will start automatically </t>
  </si>
  <si>
    <t>Set to new End Date</t>
  </si>
  <si>
    <t xml:space="preserve">Check if funding will stop automatically </t>
  </si>
  <si>
    <t>the contract should return true.</t>
  </si>
  <si>
    <t>Check Etherraised is reduced</t>
  </si>
  <si>
    <t>Test Scenario  2</t>
  </si>
  <si>
    <t>Test Scenario  3</t>
  </si>
  <si>
    <t>Run an emergency stop.</t>
  </si>
  <si>
    <t>Check if Ether was transferred to second wallet.</t>
  </si>
  <si>
    <t>Ether was transferred to the second wallet.</t>
  </si>
  <si>
    <t>Run the unpause command</t>
  </si>
  <si>
    <t>sale.funding() must be true.</t>
  </si>
  <si>
    <t>Send 0.0003 ETH which is less than the cost for 1 Odin coins.</t>
  </si>
  <si>
    <t>Refunded the amount.</t>
  </si>
  <si>
    <t>The amount is refunded after few minutes</t>
  </si>
  <si>
    <t>Transaction Accepted</t>
  </si>
  <si>
    <t>Check sale.funding()</t>
  </si>
  <si>
    <t>→ Should be allowed to withdraw after the end date reached.</t>
  </si>
  <si>
    <t>→  Ethraised should not increase or decrease.</t>
  </si>
  <si>
    <t xml:space="preserve">→ User address should received his Ether(s). </t>
  </si>
  <si>
    <t>→ Should not be allowed to transfer funds..</t>
  </si>
  <si>
    <t>Refunded back to User after few seconds.</t>
  </si>
  <si>
    <t>sale.ethRaised() did not changed.</t>
  </si>
  <si>
    <t>Transfer done and deducted gas price.
(I think there is no way to block user to transfer)</t>
  </si>
  <si>
    <t>Sent only 1.5 ETH</t>
  </si>
  <si>
    <t>Refunded the back after transfer a few seconds ago. User charged with gas price.</t>
  </si>
  <si>
    <t>1 ETH</t>
  </si>
  <si>
    <t>Sent 2 ETH</t>
  </si>
  <si>
    <t xml:space="preserve">→ User address deducted 2 ETH plus gas price / transaction fee. </t>
  </si>
  <si>
    <t>→  Ethraised should increase by 2 ETH</t>
  </si>
  <si>
    <t>Allowed</t>
  </si>
  <si>
    <t>Refunded the amount. 
(User allowed to transfer and charged gas price)</t>
  </si>
  <si>
    <t>Nothing happen.</t>
  </si>
  <si>
    <t>No token added in account</t>
  </si>
  <si>
    <t>No changes in ETH Raised.</t>
  </si>
  <si>
    <t>Div contract should receive and distributed the ETH to each token owner</t>
  </si>
  <si>
    <t>Should show total payout</t>
  </si>
  <si>
    <t>Should return excess back to main wallet</t>
  </si>
  <si>
    <t>Should allowed to withdraw</t>
  </si>
  <si>
    <t>Should increase the amount of ETH</t>
  </si>
  <si>
    <t>1) Set price to 1000000000000</t>
  </si>
  <si>
    <t>Should be able to distribute the dividents to all token holders</t>
  </si>
  <si>
    <t>Do withdraw divident on Account 1</t>
  </si>
  <si>
    <t>Do withdraw divident on Account 2</t>
  </si>
  <si>
    <t>Do withdraw divident on Account 3</t>
  </si>
  <si>
    <t>Should see the given divident amount</t>
  </si>
  <si>
    <t>Can show total payout</t>
  </si>
  <si>
    <t>Allowed to do withdraw</t>
  </si>
  <si>
    <t>Distributed</t>
  </si>
  <si>
    <t>Show the right amount</t>
  </si>
  <si>
    <t>Returned excess back to main wallet</t>
  </si>
  <si>
    <t>Received expected by dividends</t>
  </si>
  <si>
    <t>startDate = October 2,2017 4:35:29 PM</t>
  </si>
  <si>
    <t>endDate = October 20, 2017 11:55:55 PM</t>
  </si>
  <si>
    <t>startDate = 1506962129
endDate = 1508543755</t>
  </si>
  <si>
    <t>startDate = October 2,2017 4:35:29 PM
endDate = October 20, 2017 11:55:55 PM</t>
  </si>
  <si>
    <t>OdinCoinSale have pause Check the status and try to send some ether.</t>
  </si>
  <si>
    <t>Test Scenario 1 - Test 1</t>
  </si>
  <si>
    <t>1) Get status of funding and Start/End Date</t>
  </si>
  <si>
    <t>2) Check status before sending 0.5 ether</t>
  </si>
  <si>
    <t>3) Before submit 0.5 ETH</t>
  </si>
  <si>
    <t>4) After submit of 0.5 ETH</t>
  </si>
  <si>
    <t>5) Check the account status</t>
  </si>
  <si>
    <t>Test Scenario 2 - Test 2</t>
  </si>
  <si>
    <t>1) Run sale.pause()</t>
  </si>
  <si>
    <t>2) Check funding status</t>
  </si>
  <si>
    <t>3) Check balance before send 0.5 ETH</t>
  </si>
  <si>
    <t>4) Before submit the 0.5 ETH</t>
  </si>
  <si>
    <t>5) After submit the 0.5 ETH</t>
  </si>
  <si>
    <t>6) Run the sale.unpause to unpause</t>
  </si>
  <si>
    <t>7) Check the funding status</t>
  </si>
  <si>
    <t>Test Scenario 3 - Test 3</t>
  </si>
  <si>
    <t>1) Set the start date to October 17,2017 4:18:20 AM GMT+0</t>
  </si>
  <si>
    <t>New Start Date = October 17,2017 4:18:20 AM GMT+0</t>
  </si>
  <si>
    <t>startDate = October 17,2017 4:18:20 AM GMT+0</t>
  </si>
  <si>
    <t>2) Check if funding started automatically</t>
  </si>
  <si>
    <t>3) After reach the End Date</t>
  </si>
  <si>
    <t>3) Set end date to October 17, 2017 4:25:00 AM GMT+0</t>
  </si>
  <si>
    <t>endDate = October 17, 2017 4:25:00 AM GMT+0</t>
  </si>
  <si>
    <t>New End Date = October 17, 2017 4:25:00 AM GMT+0</t>
  </si>
  <si>
    <t>Balance of Sale Wallet move to Multisig Wallet</t>
  </si>
  <si>
    <t>ETH amount should transfer from Sale to Multisig Wallet address</t>
  </si>
  <si>
    <t>4) After run sale.complete()</t>
  </si>
  <si>
    <t>ETH has been moved from sale.address to Multisig address.</t>
  </si>
  <si>
    <t>1) Try to send 0.0003 ETH</t>
  </si>
  <si>
    <t>2) After send 0.0003 ETH</t>
  </si>
  <si>
    <t>3) Balance before sending 0.5 ETH</t>
  </si>
  <si>
    <t>4) Before submit 0.5 ETH</t>
  </si>
  <si>
    <t>5) After submit 0.5 ETH</t>
  </si>
  <si>
    <t>Test Scenario 1 - Not KYC verified</t>
  </si>
  <si>
    <t>6) Check deposits and token</t>
  </si>
  <si>
    <t>7) Before submit 1 ETH</t>
  </si>
  <si>
    <t>8) After submit 1 ETH</t>
  </si>
  <si>
    <t>Test Scenario 2 - KYC verified</t>
  </si>
  <si>
    <t>9) Check deposits and token</t>
  </si>
  <si>
    <t>10) Before submit 2 ETH</t>
  </si>
  <si>
    <t>11) After submit 2 ETH (Only deducted 1.5 due to KYC)</t>
  </si>
  <si>
    <t>10) Check deposits and token</t>
  </si>
  <si>
    <t>11) Before send 5 ETH</t>
  </si>
  <si>
    <t>12) After send 5 ETH (refunded 5 ETH back)</t>
  </si>
  <si>
    <t>Did not increase</t>
  </si>
  <si>
    <t>13) Balance ETH and tokens</t>
  </si>
  <si>
    <t>0 ETH received</t>
  </si>
  <si>
    <t>Also, it triggers that the user must do the KYC = true;</t>
  </si>
  <si>
    <t>1) Approve for KYC and verify</t>
  </si>
  <si>
    <t>2) Before submit the 0.5</t>
  </si>
  <si>
    <t>3) After submit the 0.5 ETH</t>
  </si>
  <si>
    <t>4) Balance after sending 0.5 ETH</t>
  </si>
  <si>
    <t>5) Before submit 2 ETH</t>
  </si>
  <si>
    <t>6) After submit 2 ETH</t>
  </si>
  <si>
    <t>7) Balance after sending  ETH</t>
  </si>
  <si>
    <t xml:space="preserve">1) Set the refund contract address </t>
  </si>
  <si>
    <t>2) Check the balance of sale and ref address</t>
  </si>
  <si>
    <t>3) Transferred  ETH to Refund contract address</t>
  </si>
  <si>
    <t>Transfer 2 ETH to refund contract address</t>
  </si>
  <si>
    <t>2 ETH received</t>
  </si>
  <si>
    <t>Users are not allowed to withdraw during funding.</t>
  </si>
  <si>
    <t>Refund contract address should be able to receive the 2 ETH</t>
  </si>
  <si>
    <t>4) Transfer 2 ETH to sale address using Account 2 Metamask</t>
  </si>
  <si>
    <t>5) Check Eth Raised and Account 2 balance.</t>
  </si>
  <si>
    <t>6) Run Withdraw with Refund contract</t>
  </si>
  <si>
    <t>7) Before submit withdraw</t>
  </si>
  <si>
    <t>8) After submit withdraw</t>
  </si>
  <si>
    <t>9) Check the Refund Balance</t>
  </si>
  <si>
    <t>Etherraised should not reduced.</t>
  </si>
  <si>
    <t>Verify is the Sale contract allow refund during funding</t>
  </si>
  <si>
    <t>Sale.Deposits should be zero</t>
  </si>
  <si>
    <t>Token.balanceOf should be zero
(affects Reward contract)</t>
  </si>
  <si>
    <t>Show tokens value</t>
  </si>
  <si>
    <t xml:space="preserve">Run dividend -  using div.sendTransaction() </t>
  </si>
  <si>
    <t>2) Transfer 1 ETH to funding - Account 1</t>
  </si>
  <si>
    <t>3) Transfer 1 ETH to funding - Account 2</t>
  </si>
  <si>
    <t>4) Transfer 2 ETH to funding - Account 3</t>
  </si>
  <si>
    <t>Send 1 ETH each from Account 1 and 2. Then, send 2 ETH from Account 3.</t>
  </si>
  <si>
    <t>Able to send 1 ETH from Account 1
Expected token is 1000000</t>
  </si>
  <si>
    <t>Able to send 1 ETH from Account 2
Expected token is 1000000</t>
  </si>
  <si>
    <t>Received 1000000 token</t>
  </si>
  <si>
    <t>Able to send 2 ETH from Account 3
Expected token is 2000000</t>
  </si>
  <si>
    <t>Received 2000000 token</t>
  </si>
  <si>
    <t>Can show dividend</t>
  </si>
  <si>
    <t>6) Get the reward value - Account 1</t>
  </si>
  <si>
    <t>7) Get the reward value - Account 2</t>
  </si>
  <si>
    <t>8) Get the reward value - Account 3</t>
  </si>
  <si>
    <t>Send 1 ETH from Main Wallet to Reward Contract</t>
  </si>
  <si>
    <t>Account 1, Account 2 and Account 3 received the expected rewards.</t>
  </si>
  <si>
    <t>Check the Reward Contract status and amount</t>
  </si>
  <si>
    <t>Should show Client rewards</t>
  </si>
  <si>
    <t>9) Show total paid out</t>
  </si>
  <si>
    <t>5) Check the balance of Main wallet before sending ETH for rewards</t>
  </si>
  <si>
    <t>10) Balance of Main wallet after giving rewards</t>
  </si>
  <si>
    <t>Gas</t>
  </si>
  <si>
    <t>Paid Out</t>
  </si>
  <si>
    <t>Total Deducted</t>
  </si>
  <si>
    <t>Before</t>
  </si>
  <si>
    <t>After</t>
  </si>
  <si>
    <t>11) Withdraw amount - Account 3</t>
  </si>
  <si>
    <t>12) Before submit withdraw - Account 3</t>
  </si>
  <si>
    <t>13) After submit withdraw - Account 3</t>
  </si>
  <si>
    <t>14) Check Rewards</t>
  </si>
  <si>
    <t>15) Withdraw amount - Account 2</t>
  </si>
  <si>
    <t>16) Before submit withdraw - Account 2</t>
  </si>
  <si>
    <t>17) After submit withdraw - Account 2</t>
  </si>
  <si>
    <t>18) Check rewards - Account 2</t>
  </si>
  <si>
    <t>19) Withdraw rewards - Account 1</t>
  </si>
  <si>
    <t>20) Before submit withdraw - Account 1</t>
  </si>
  <si>
    <t>21) After submit withdraw - Account 1</t>
  </si>
  <si>
    <t>22) Check rewards - Account 1</t>
  </si>
  <si>
    <t>Test Scenario 1 - Test 2</t>
  </si>
  <si>
    <t>1) Check if funding</t>
  </si>
  <si>
    <t>2) Send 2 ETH to Refund address</t>
  </si>
  <si>
    <t>3) Before submit 1 ETH to sale address</t>
  </si>
  <si>
    <t>4) After submit 1 ETH to sale address</t>
  </si>
  <si>
    <t xml:space="preserve">5) Check balance </t>
  </si>
  <si>
    <t>6) Try to withdraw</t>
  </si>
  <si>
    <t>9) Check the refund balance</t>
  </si>
  <si>
    <t>Transfer 1 ETH to sale address</t>
  </si>
  <si>
    <t>Should transfer 1 ETH to sale address</t>
  </si>
  <si>
    <t>1 ETH received</t>
  </si>
  <si>
    <t>Show 1 ETH balance</t>
  </si>
  <si>
    <t>1) Run emergency stop</t>
  </si>
  <si>
    <t xml:space="preserve">Ether transferred from Sale address to Multisig Wallet
</t>
  </si>
  <si>
    <t>Try to withdraw money after emergency stop</t>
  </si>
  <si>
    <t xml:space="preserve">Received back </t>
  </si>
  <si>
    <t>2) Withdraw from refund address</t>
  </si>
  <si>
    <t>3) Before submit withdraw</t>
  </si>
  <si>
    <t>4) After submit withdraw</t>
  </si>
  <si>
    <t xml:space="preserve">5) Refund Balance </t>
  </si>
  <si>
    <t>Try to transfer ETH during emergency stopped</t>
  </si>
  <si>
    <t>Check sale.forceStopped()</t>
  </si>
  <si>
    <t>Test Scenario 2 - Test 1</t>
  </si>
  <si>
    <t>1) Check status</t>
  </si>
  <si>
    <t>Send 1 ETH from the account to the OdinCoinSaleContract address.</t>
  </si>
  <si>
    <t>→ User address should not be deducted 1 ETH.</t>
  </si>
  <si>
    <t>→  Ethraised should not increase by 1 ETH</t>
  </si>
  <si>
    <t>2) Before submit 1 ETH</t>
  </si>
  <si>
    <t>3) After submit the 1 ETH</t>
  </si>
  <si>
    <t>4) Check the balances</t>
  </si>
  <si>
    <t>1) Transfer 2 ETH to Refund address</t>
  </si>
  <si>
    <t>2) Tranfer 1 ETH to sale address</t>
  </si>
  <si>
    <t>3) Set the funding to false</t>
  </si>
  <si>
    <t>4) Withdraw from refund address</t>
  </si>
  <si>
    <t>5) Before submit withdraw</t>
  </si>
  <si>
    <t>6) After submit withdraw</t>
  </si>
  <si>
    <t>7) Balance check</t>
  </si>
  <si>
    <t>Verify is the Sale contract allow refund if funding is paused</t>
  </si>
  <si>
    <t>Verify is the Sale contract allow refund if funding is false (out of date range)</t>
  </si>
  <si>
    <t>Test Scenario 2 - Set funding is pause</t>
  </si>
  <si>
    <t>Test Scenario 3 - Set funding is false (out of date range)</t>
  </si>
  <si>
    <t>Pause the funding. And check the funding status</t>
  </si>
  <si>
    <t>the funding should be false</t>
  </si>
  <si>
    <t>Set the start date to further date. So the funding should not yet started.</t>
  </si>
  <si>
    <t>Should return false</t>
  </si>
  <si>
    <t>Unpause the previously paused funding</t>
  </si>
  <si>
    <t>Should unpaused and funding should be true.</t>
  </si>
  <si>
    <t>1) Continue the previous scenario now unpause the funding</t>
  </si>
  <si>
    <t>2) Set Start date to 1508386000</t>
  </si>
  <si>
    <t>3) Withdraw from refund address</t>
  </si>
  <si>
    <t>4) Before submit refund</t>
  </si>
  <si>
    <t>5) After submit refund</t>
  </si>
  <si>
    <t>6) Balance of refund address</t>
  </si>
  <si>
    <t>Not allowed to withdraw and get back 1 ETH</t>
  </si>
  <si>
    <t>Allowed to withdraw and get back 1 ETH</t>
  </si>
  <si>
    <t xml:space="preserve">7) Balance of Account 1 </t>
  </si>
  <si>
    <t>Test Scenario 3 - Test 2 - Set funding is false (out of date range)</t>
  </si>
  <si>
    <t>1) Balance</t>
  </si>
  <si>
    <t>2) sale.funding status</t>
  </si>
  <si>
    <t>4) Before submit withdraw</t>
  </si>
  <si>
    <t>5) After submit withdraw</t>
  </si>
  <si>
    <t>6) Check refund balance</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</si>
</sst>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43" formatCode="_(* #,##0.00_);_(* \(#,##0.00\);_(* &quot;-&quot;??_);_(@_)"/>
    <numFmt numFmtId="164" formatCode="mmmm\ d&quot;, &quot;yyyy"/>
    <numFmt numFmtId="165" formatCode="0.00000000000"/>
  </numFmts>
  <fonts count="14" x14ac:knownFonts="1">
    <font>
      <sz val="11"/>
      <color theme="1"/>
      <name val="Calibri"/>
      <family val="2"/>
      <scheme val="minor"/>
    </font>
    <font>
      <sz val="10"/>
      <name val="Arial"/>
      <family val="2"/>
    </font>
    <font>
      <b/>
      <sz val="8"/>
      <name val="Calibri"/>
      <family val="2"/>
    </font>
    <font>
      <sz val="8"/>
      <name val="Calibri"/>
      <family val="2"/>
    </font>
    <font>
      <sz val="10"/>
      <name val="Calibri"/>
      <family val="2"/>
    </font>
    <font>
      <b/>
      <u/>
      <sz val="8"/>
      <name val="Calibri"/>
      <family val="2"/>
    </font>
    <font>
      <sz val="8"/>
      <name val="Arial"/>
      <family val="2"/>
    </font>
    <font>
      <sz val="11"/>
      <color theme="1"/>
      <name val="Calibri"/>
      <family val="2"/>
      <scheme val="minor"/>
    </font>
    <font>
      <b/>
      <u/>
      <sz val="8"/>
      <color theme="0"/>
      <name val="Calibri"/>
      <family val="2"/>
    </font>
    <font>
      <sz val="8"/>
      <color theme="0"/>
      <name val="Calibri"/>
      <family val="2"/>
    </font>
    <font>
      <u/>
      <sz val="11"/>
      <color theme="10"/>
      <name val="Calibri"/>
      <family val="2"/>
      <scheme val="minor"/>
    </font>
    <font>
      <u/>
      <sz val="11"/>
      <color theme="11"/>
      <name val="Calibri"/>
      <family val="2"/>
      <scheme val="minor"/>
    </font>
    <font>
      <sz val="11"/>
      <color theme="0"/>
      <name val="Calibri"/>
      <family val="2"/>
      <scheme val="minor"/>
    </font>
    <font>
      <sz val="12"/>
      <color rgb="FF000000"/>
      <name val="Lucida Grande"/>
      <family val="2"/>
    </font>
  </fonts>
  <fills count="11">
    <fill>
      <patternFill patternType="none"/>
    </fill>
    <fill>
      <patternFill patternType="gray125"/>
    </fill>
    <fill>
      <patternFill patternType="solid">
        <fgColor indexed="26"/>
        <bgColor indexed="9"/>
      </patternFill>
    </fill>
    <fill>
      <patternFill patternType="solid">
        <fgColor theme="4"/>
        <bgColor indexed="9"/>
      </patternFill>
    </fill>
    <fill>
      <patternFill patternType="solid">
        <fgColor theme="4"/>
        <bgColor indexed="64"/>
      </patternFill>
    </fill>
    <fill>
      <patternFill patternType="solid">
        <fgColor rgb="FF00B050"/>
        <bgColor indexed="64"/>
      </patternFill>
    </fill>
    <fill>
      <patternFill patternType="solid">
        <fgColor rgb="FFFF0000"/>
        <bgColor indexed="64"/>
      </patternFill>
    </fill>
    <fill>
      <patternFill patternType="solid">
        <fgColor theme="7"/>
        <bgColor indexed="64"/>
      </patternFill>
    </fill>
    <fill>
      <patternFill patternType="solid">
        <fgColor rgb="FF002060"/>
        <bgColor indexed="64"/>
      </patternFill>
    </fill>
    <fill>
      <patternFill patternType="solid">
        <fgColor rgb="FFFFFF00"/>
        <bgColor indexed="64"/>
      </patternFill>
    </fill>
    <fill>
      <patternFill patternType="solid">
        <fgColor theme="7" tint="-0.499984740745262"/>
        <bgColor indexed="64"/>
      </patternFill>
    </fill>
  </fills>
  <borders count="31">
    <border>
      <left/>
      <right/>
      <top/>
      <bottom/>
      <diagonal/>
    </border>
    <border>
      <left style="thin">
        <color indexed="22"/>
      </left>
      <right style="thin">
        <color indexed="22"/>
      </right>
      <top style="thin">
        <color indexed="22"/>
      </top>
      <bottom style="thin">
        <color indexed="22"/>
      </bottom>
      <diagonal/>
    </border>
    <border>
      <left/>
      <right style="thin">
        <color indexed="63"/>
      </right>
      <top style="thin">
        <color indexed="63"/>
      </top>
      <bottom style="thin">
        <color indexed="63"/>
      </bottom>
      <diagonal/>
    </border>
    <border>
      <left style="thin">
        <color indexed="63"/>
      </left>
      <right style="thin">
        <color indexed="63"/>
      </right>
      <top style="thin">
        <color indexed="63"/>
      </top>
      <bottom style="thin">
        <color indexed="63"/>
      </bottom>
      <diagonal/>
    </border>
    <border>
      <left style="thin">
        <color indexed="63"/>
      </left>
      <right/>
      <top style="thin">
        <color indexed="63"/>
      </top>
      <bottom style="thin">
        <color indexed="63"/>
      </bottom>
      <diagonal/>
    </border>
    <border>
      <left/>
      <right/>
      <top style="thin">
        <color indexed="63"/>
      </top>
      <bottom style="thin">
        <color indexed="63"/>
      </bottom>
      <diagonal/>
    </border>
    <border>
      <left style="hair">
        <color indexed="8"/>
      </left>
      <right style="hair">
        <color indexed="8"/>
      </right>
      <top style="hair">
        <color indexed="8"/>
      </top>
      <bottom style="hair">
        <color indexed="8"/>
      </bottom>
      <diagonal/>
    </border>
    <border>
      <left/>
      <right style="thin">
        <color indexed="22"/>
      </right>
      <top style="thin">
        <color indexed="22"/>
      </top>
      <bottom style="thin">
        <color indexed="22"/>
      </bottom>
      <diagonal/>
    </border>
    <border>
      <left style="thin">
        <color indexed="22"/>
      </left>
      <right style="thin">
        <color indexed="22"/>
      </right>
      <top style="thin">
        <color indexed="22"/>
      </top>
      <bottom/>
      <diagonal/>
    </border>
    <border>
      <left style="thin">
        <color indexed="63"/>
      </left>
      <right style="thin">
        <color indexed="63"/>
      </right>
      <top style="thin">
        <color indexed="63"/>
      </top>
      <bottom/>
      <diagonal/>
    </border>
    <border>
      <left style="thin">
        <color indexed="63"/>
      </left>
      <right style="thin">
        <color indexed="63"/>
      </right>
      <top/>
      <bottom style="thin">
        <color indexed="63"/>
      </bottom>
      <diagonal/>
    </border>
    <border>
      <left style="thin">
        <color indexed="63"/>
      </left>
      <right/>
      <top style="thin">
        <color indexed="63"/>
      </top>
      <bottom/>
      <diagonal/>
    </border>
    <border>
      <left/>
      <right style="thin">
        <color indexed="63"/>
      </right>
      <top style="thin">
        <color indexed="63"/>
      </top>
      <bottom/>
      <diagonal/>
    </border>
    <border>
      <left style="thin">
        <color indexed="63"/>
      </left>
      <right/>
      <top/>
      <bottom style="thin">
        <color indexed="63"/>
      </bottom>
      <diagonal/>
    </border>
    <border>
      <left/>
      <right style="thin">
        <color indexed="63"/>
      </right>
      <top/>
      <bottom style="thin">
        <color indexed="63"/>
      </bottom>
      <diagonal/>
    </border>
    <border>
      <left style="thin">
        <color indexed="63"/>
      </left>
      <right style="thin">
        <color indexed="63"/>
      </right>
      <top/>
      <bottom/>
      <diagonal/>
    </border>
    <border>
      <left style="thin">
        <color indexed="63"/>
      </left>
      <right/>
      <top/>
      <bottom/>
      <diagonal/>
    </border>
    <border>
      <left/>
      <right style="thin">
        <color indexed="63"/>
      </right>
      <top/>
      <bottom/>
      <diagonal/>
    </border>
    <border>
      <left style="thin">
        <color auto="1"/>
      </left>
      <right style="thin">
        <color auto="1"/>
      </right>
      <top style="thin">
        <color auto="1"/>
      </top>
      <bottom style="thin">
        <color auto="1"/>
      </bottom>
      <diagonal/>
    </border>
    <border>
      <left style="thin">
        <color indexed="22"/>
      </left>
      <right style="thin">
        <color indexed="22"/>
      </right>
      <top/>
      <bottom/>
      <diagonal/>
    </border>
    <border>
      <left style="thin">
        <color auto="1"/>
      </left>
      <right style="thin">
        <color auto="1"/>
      </right>
      <top/>
      <bottom style="thin">
        <color auto="1"/>
      </bottom>
      <diagonal/>
    </border>
    <border>
      <left/>
      <right/>
      <top/>
      <bottom style="thin">
        <color indexed="63"/>
      </bottom>
      <diagonal/>
    </border>
    <border>
      <left style="thin">
        <color auto="1"/>
      </left>
      <right/>
      <top style="thin">
        <color indexed="63"/>
      </top>
      <bottom style="thin">
        <color indexed="63"/>
      </bottom>
      <diagonal/>
    </border>
    <border>
      <left style="thin">
        <color indexed="22"/>
      </left>
      <right/>
      <top/>
      <bottom/>
      <diagonal/>
    </border>
    <border>
      <left/>
      <right style="thin">
        <color auto="1"/>
      </right>
      <top style="thin">
        <color indexed="63"/>
      </top>
      <bottom style="thin">
        <color indexed="63"/>
      </bottom>
      <diagonal/>
    </border>
    <border>
      <left style="thin">
        <color auto="1"/>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style="thin">
        <color auto="1"/>
      </right>
      <top/>
      <bottom style="thin">
        <color auto="1"/>
      </bottom>
      <diagonal/>
    </border>
    <border>
      <left style="thin">
        <color auto="1"/>
      </left>
      <right/>
      <top/>
      <bottom/>
      <diagonal/>
    </border>
    <border>
      <left/>
      <right style="thin">
        <color auto="1"/>
      </right>
      <top/>
      <bottom/>
      <diagonal/>
    </border>
  </borders>
  <cellStyleXfs count="41">
    <xf numFmtId="0" fontId="0" fillId="0" borderId="0"/>
    <xf numFmtId="0" fontId="1" fillId="2" borderId="1" applyNumberFormat="0" applyAlignment="0" applyProtection="0"/>
    <xf numFmtId="43" fontId="7" fillId="0" borderId="0" applyFon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cellStyleXfs>
  <cellXfs count="116">
    <xf numFmtId="0" fontId="0" fillId="0" borderId="0" xfId="0"/>
    <xf numFmtId="0" fontId="3" fillId="0" borderId="2" xfId="0" applyFont="1" applyBorder="1" applyAlignment="1">
      <alignment vertical="top"/>
    </xf>
    <xf numFmtId="0" fontId="4" fillId="0" borderId="0" xfId="0" applyFont="1"/>
    <xf numFmtId="0" fontId="3" fillId="0" borderId="0" xfId="0" applyFont="1" applyBorder="1" applyAlignment="1">
      <alignment vertical="top" wrapText="1"/>
    </xf>
    <xf numFmtId="0" fontId="3" fillId="0" borderId="0" xfId="0" applyFont="1" applyAlignment="1">
      <alignment vertical="top" wrapText="1"/>
    </xf>
    <xf numFmtId="0" fontId="3" fillId="0" borderId="0" xfId="0" applyFont="1" applyBorder="1" applyAlignment="1">
      <alignment vertical="top"/>
    </xf>
    <xf numFmtId="0" fontId="2" fillId="0" borderId="0" xfId="0" applyFont="1" applyBorder="1" applyAlignment="1">
      <alignment vertical="top" wrapText="1"/>
    </xf>
    <xf numFmtId="0" fontId="2" fillId="0" borderId="0" xfId="0" applyFont="1" applyAlignment="1">
      <alignment vertical="top" wrapText="1"/>
    </xf>
    <xf numFmtId="0" fontId="2" fillId="2" borderId="1" xfId="1" applyNumberFormat="1" applyFont="1" applyAlignment="1" applyProtection="1">
      <alignment horizontal="center" vertical="top" wrapText="1"/>
    </xf>
    <xf numFmtId="0" fontId="2" fillId="0" borderId="0" xfId="0" applyFont="1" applyBorder="1" applyAlignment="1">
      <alignment horizontal="center" vertical="top" wrapText="1"/>
    </xf>
    <xf numFmtId="0" fontId="2" fillId="2" borderId="1" xfId="1" applyNumberFormat="1" applyFont="1" applyAlignment="1" applyProtection="1">
      <alignment horizontal="center" vertical="top"/>
    </xf>
    <xf numFmtId="0" fontId="3" fillId="0" borderId="3" xfId="0" applyFont="1" applyBorder="1" applyAlignment="1">
      <alignment horizontal="center" vertical="top" wrapText="1"/>
    </xf>
    <xf numFmtId="0" fontId="8" fillId="3" borderId="1" xfId="1" applyNumberFormat="1" applyFont="1" applyFill="1" applyAlignment="1" applyProtection="1">
      <alignment vertical="top"/>
    </xf>
    <xf numFmtId="0" fontId="3" fillId="0" borderId="4" xfId="0" applyFont="1" applyBorder="1" applyAlignment="1">
      <alignment vertical="top" wrapText="1"/>
    </xf>
    <xf numFmtId="0" fontId="3" fillId="0" borderId="5" xfId="0" applyFont="1" applyBorder="1" applyAlignment="1">
      <alignment vertical="top" wrapText="1"/>
    </xf>
    <xf numFmtId="0" fontId="3" fillId="0" borderId="5" xfId="0" quotePrefix="1" applyFont="1" applyBorder="1" applyAlignment="1">
      <alignment horizontal="center" vertical="top" wrapText="1"/>
    </xf>
    <xf numFmtId="49" fontId="0" fillId="0" borderId="0" xfId="2" applyNumberFormat="1" applyFont="1"/>
    <xf numFmtId="0" fontId="0" fillId="5" borderId="0" xfId="0" applyFill="1"/>
    <xf numFmtId="0" fontId="0" fillId="6" borderId="0" xfId="0" applyFill="1"/>
    <xf numFmtId="0" fontId="0" fillId="7" borderId="0" xfId="0" applyFill="1"/>
    <xf numFmtId="0" fontId="12" fillId="8" borderId="0" xfId="0" applyFont="1" applyFill="1"/>
    <xf numFmtId="0" fontId="3" fillId="0" borderId="13" xfId="0" applyFont="1" applyBorder="1" applyAlignment="1">
      <alignment horizontal="center" vertical="top" wrapText="1"/>
    </xf>
    <xf numFmtId="0" fontId="3" fillId="0" borderId="0" xfId="0" applyFont="1" applyBorder="1" applyAlignment="1">
      <alignment horizontal="center" vertical="top" wrapText="1"/>
    </xf>
    <xf numFmtId="0" fontId="6" fillId="0" borderId="0" xfId="0" applyFont="1" applyBorder="1" applyAlignment="1">
      <alignment horizontal="left" vertical="top" wrapText="1"/>
    </xf>
    <xf numFmtId="1" fontId="0" fillId="0" borderId="0" xfId="0" applyNumberFormat="1"/>
    <xf numFmtId="165" fontId="0" fillId="0" borderId="0" xfId="0" applyNumberFormat="1"/>
    <xf numFmtId="0" fontId="6" fillId="0" borderId="0" xfId="0" applyFont="1" applyBorder="1" applyAlignment="1">
      <alignment vertical="top" wrapText="1"/>
    </xf>
    <xf numFmtId="0" fontId="6" fillId="0" borderId="0" xfId="0" applyFont="1" applyBorder="1" applyAlignment="1">
      <alignment horizontal="fill" vertical="top" wrapText="1"/>
    </xf>
    <xf numFmtId="0" fontId="3" fillId="0" borderId="3" xfId="0" applyFont="1" applyBorder="1" applyAlignment="1">
      <alignment vertical="top" wrapText="1"/>
    </xf>
    <xf numFmtId="0" fontId="3" fillId="0" borderId="2" xfId="0" applyFont="1" applyBorder="1" applyAlignment="1">
      <alignment vertical="top" wrapText="1"/>
    </xf>
    <xf numFmtId="0" fontId="3" fillId="0" borderId="4" xfId="0" applyFont="1" applyBorder="1" applyAlignment="1">
      <alignment horizontal="center" vertical="top" wrapText="1"/>
    </xf>
    <xf numFmtId="0" fontId="3" fillId="0" borderId="9" xfId="0" applyFont="1" applyBorder="1" applyAlignment="1">
      <alignment horizontal="center" vertical="top" wrapText="1"/>
    </xf>
    <xf numFmtId="0" fontId="3" fillId="0" borderId="10" xfId="0" applyFont="1" applyBorder="1" applyAlignment="1">
      <alignment horizontal="center" vertical="top" wrapText="1"/>
    </xf>
    <xf numFmtId="0" fontId="3" fillId="0" borderId="18" xfId="0" applyFont="1" applyBorder="1" applyAlignment="1">
      <alignment horizontal="center" vertical="top" wrapText="1"/>
    </xf>
    <xf numFmtId="0" fontId="3" fillId="0" borderId="18" xfId="0" applyFont="1" applyBorder="1" applyAlignment="1">
      <alignment horizontal="center" vertical="top" wrapText="1"/>
    </xf>
    <xf numFmtId="0" fontId="12" fillId="10" borderId="0" xfId="0" applyFont="1" applyFill="1"/>
    <xf numFmtId="3" fontId="13" fillId="0" borderId="0" xfId="0" applyNumberFormat="1" applyFont="1"/>
    <xf numFmtId="0" fontId="6" fillId="0" borderId="3" xfId="0" applyFont="1" applyBorder="1" applyAlignment="1">
      <alignment horizontal="fill" vertical="top" wrapText="1"/>
    </xf>
    <xf numFmtId="0" fontId="6" fillId="0" borderId="4" xfId="0" applyFont="1" applyBorder="1" applyAlignment="1">
      <alignment horizontal="center" vertical="top" wrapText="1"/>
    </xf>
    <xf numFmtId="0" fontId="6" fillId="0" borderId="5" xfId="0" applyFont="1" applyBorder="1" applyAlignment="1">
      <alignment horizontal="center" vertical="top" wrapText="1"/>
    </xf>
    <xf numFmtId="0" fontId="6" fillId="0" borderId="2" xfId="0" applyFont="1" applyBorder="1" applyAlignment="1">
      <alignment horizontal="center" vertical="top" wrapText="1"/>
    </xf>
    <xf numFmtId="0" fontId="6" fillId="0" borderId="19" xfId="0" applyFont="1" applyBorder="1" applyAlignment="1">
      <alignment vertical="top" wrapText="1"/>
    </xf>
    <xf numFmtId="0" fontId="6" fillId="0" borderId="10" xfId="0" applyFont="1" applyBorder="1" applyAlignment="1">
      <alignment vertical="top" wrapText="1"/>
    </xf>
    <xf numFmtId="0" fontId="6" fillId="0" borderId="4" xfId="0" applyFont="1" applyBorder="1" applyAlignment="1">
      <alignment horizontal="left" vertical="top" wrapText="1"/>
    </xf>
    <xf numFmtId="0" fontId="6" fillId="0" borderId="5" xfId="0" applyFont="1" applyBorder="1" applyAlignment="1">
      <alignment horizontal="left" vertical="top" wrapText="1"/>
    </xf>
    <xf numFmtId="0" fontId="6" fillId="0" borderId="2" xfId="0" applyFont="1" applyBorder="1" applyAlignment="1">
      <alignment horizontal="left" vertical="top" wrapText="1"/>
    </xf>
    <xf numFmtId="0" fontId="6" fillId="0" borderId="4" xfId="0" applyFont="1" applyBorder="1" applyAlignment="1">
      <alignment horizontal="center" vertical="center" wrapText="1"/>
    </xf>
    <xf numFmtId="0" fontId="6" fillId="0" borderId="5" xfId="0" applyFont="1" applyBorder="1" applyAlignment="1">
      <alignment horizontal="center" vertical="center" wrapText="1"/>
    </xf>
    <xf numFmtId="0" fontId="6" fillId="0" borderId="2" xfId="0" applyFont="1" applyBorder="1" applyAlignment="1">
      <alignment horizontal="center" vertical="center" wrapText="1"/>
    </xf>
    <xf numFmtId="0" fontId="6" fillId="0" borderId="3" xfId="0" applyFont="1" applyBorder="1" applyAlignment="1">
      <alignment vertical="top" wrapText="1"/>
    </xf>
    <xf numFmtId="0" fontId="6" fillId="0" borderId="18" xfId="0" applyFont="1" applyBorder="1" applyAlignment="1">
      <alignment vertical="top" wrapText="1"/>
    </xf>
    <xf numFmtId="0" fontId="6" fillId="0" borderId="2" xfId="0" applyFont="1" applyBorder="1" applyAlignment="1">
      <alignment vertical="top" wrapText="1"/>
    </xf>
    <xf numFmtId="0" fontId="6" fillId="0" borderId="18" xfId="0" applyFont="1" applyBorder="1" applyAlignment="1">
      <alignment horizontal="left" vertical="top" wrapText="1"/>
    </xf>
    <xf numFmtId="0" fontId="6" fillId="0" borderId="22" xfId="0" applyFont="1" applyBorder="1" applyAlignment="1">
      <alignment horizontal="center" vertical="center" wrapText="1"/>
    </xf>
    <xf numFmtId="0" fontId="6" fillId="0" borderId="20" xfId="0" applyFont="1" applyBorder="1" applyAlignment="1">
      <alignment horizontal="left" vertical="top" wrapText="1"/>
    </xf>
    <xf numFmtId="0" fontId="6" fillId="0" borderId="21" xfId="0" applyFont="1" applyBorder="1" applyAlignment="1">
      <alignment horizontal="left" vertical="top" wrapText="1"/>
    </xf>
    <xf numFmtId="0" fontId="6" fillId="0" borderId="14" xfId="0" applyFont="1" applyBorder="1" applyAlignment="1">
      <alignment horizontal="left" vertical="top" wrapText="1"/>
    </xf>
    <xf numFmtId="0" fontId="9" fillId="4" borderId="6" xfId="0" applyFont="1" applyFill="1" applyBorder="1" applyAlignment="1">
      <alignment vertical="top"/>
    </xf>
    <xf numFmtId="0" fontId="2" fillId="2" borderId="1" xfId="1" applyNumberFormat="1" applyFont="1" applyBorder="1" applyAlignment="1" applyProtection="1">
      <alignment horizontal="center" vertical="top" wrapText="1"/>
    </xf>
    <xf numFmtId="0" fontId="2" fillId="2" borderId="8" xfId="1" applyNumberFormat="1" applyFont="1" applyBorder="1" applyAlignment="1" applyProtection="1">
      <alignment horizontal="center" vertical="top" wrapText="1"/>
    </xf>
    <xf numFmtId="0" fontId="2" fillId="2" borderId="1" xfId="1" applyNumberFormat="1" applyFont="1" applyBorder="1" applyAlignment="1" applyProtection="1">
      <alignment horizontal="center" vertical="top"/>
    </xf>
    <xf numFmtId="0" fontId="2" fillId="2" borderId="8" xfId="1" applyNumberFormat="1" applyFont="1" applyBorder="1" applyAlignment="1" applyProtection="1">
      <alignment horizontal="center" vertical="top"/>
    </xf>
    <xf numFmtId="0" fontId="6" fillId="0" borderId="22" xfId="0" applyFont="1" applyBorder="1" applyAlignment="1">
      <alignment horizontal="left" vertical="top" wrapText="1"/>
    </xf>
    <xf numFmtId="0" fontId="6" fillId="0" borderId="7" xfId="0" applyFont="1" applyBorder="1" applyAlignment="1">
      <alignment vertical="top" wrapText="1"/>
    </xf>
    <xf numFmtId="0" fontId="6" fillId="0" borderId="1" xfId="0" applyFont="1" applyBorder="1" applyAlignment="1">
      <alignment vertical="top" wrapText="1"/>
    </xf>
    <xf numFmtId="0" fontId="3" fillId="0" borderId="4" xfId="0" applyFont="1" applyBorder="1" applyAlignment="1">
      <alignment horizontal="center" vertical="top" wrapText="1"/>
    </xf>
    <xf numFmtId="0" fontId="3" fillId="0" borderId="5" xfId="0" applyFont="1" applyBorder="1" applyAlignment="1">
      <alignment horizontal="center" vertical="top" wrapText="1"/>
    </xf>
    <xf numFmtId="0" fontId="3" fillId="0" borderId="2" xfId="0" applyFont="1" applyBorder="1" applyAlignment="1">
      <alignment horizontal="center" vertical="top" wrapText="1"/>
    </xf>
    <xf numFmtId="0" fontId="3" fillId="0" borderId="3" xfId="0" applyFont="1" applyBorder="1" applyAlignment="1">
      <alignment vertical="top" wrapText="1"/>
    </xf>
    <xf numFmtId="0" fontId="2" fillId="2" borderId="1" xfId="1" applyNumberFormat="1" applyFont="1" applyBorder="1" applyAlignment="1" applyProtection="1">
      <alignment horizontal="left" vertical="top" wrapText="1"/>
    </xf>
    <xf numFmtId="0" fontId="2" fillId="2" borderId="1" xfId="1" applyNumberFormat="1" applyFont="1" applyBorder="1" applyAlignment="1" applyProtection="1">
      <alignment vertical="top"/>
    </xf>
    <xf numFmtId="0" fontId="6" fillId="0" borderId="0" xfId="0" applyFont="1"/>
    <xf numFmtId="0" fontId="5" fillId="2" borderId="1" xfId="1" applyNumberFormat="1" applyFont="1" applyBorder="1" applyAlignment="1" applyProtection="1">
      <alignment vertical="top" wrapText="1"/>
    </xf>
    <xf numFmtId="0" fontId="2" fillId="2" borderId="1" xfId="1" applyNumberFormat="1" applyFont="1" applyBorder="1" applyAlignment="1" applyProtection="1">
      <alignment vertical="top" wrapText="1"/>
    </xf>
    <xf numFmtId="164" fontId="3" fillId="0" borderId="3" xfId="0" applyNumberFormat="1" applyFont="1" applyBorder="1" applyAlignment="1">
      <alignment horizontal="left" vertical="top" wrapText="1"/>
    </xf>
    <xf numFmtId="0" fontId="3" fillId="0" borderId="3" xfId="0" applyFont="1" applyBorder="1" applyAlignment="1">
      <alignment horizontal="left" vertical="top" wrapText="1"/>
    </xf>
    <xf numFmtId="0" fontId="3" fillId="0" borderId="2" xfId="0" applyFont="1" applyBorder="1" applyAlignment="1">
      <alignment vertical="top" wrapText="1"/>
    </xf>
    <xf numFmtId="49" fontId="3" fillId="0" borderId="2" xfId="0" applyNumberFormat="1" applyFont="1" applyBorder="1" applyAlignment="1">
      <alignment horizontal="center" vertical="top"/>
    </xf>
    <xf numFmtId="0" fontId="6" fillId="0" borderId="24" xfId="0" applyFont="1" applyBorder="1" applyAlignment="1">
      <alignment horizontal="left" vertical="top" wrapText="1"/>
    </xf>
    <xf numFmtId="0" fontId="3" fillId="0" borderId="9" xfId="0" applyFont="1" applyBorder="1" applyAlignment="1">
      <alignment horizontal="center" vertical="top" wrapText="1"/>
    </xf>
    <xf numFmtId="0" fontId="3" fillId="0" borderId="15" xfId="0" applyFont="1" applyBorder="1" applyAlignment="1">
      <alignment horizontal="center" vertical="top" wrapText="1"/>
    </xf>
    <xf numFmtId="0" fontId="3" fillId="0" borderId="10" xfId="0" applyFont="1" applyBorder="1" applyAlignment="1">
      <alignment horizontal="center" vertical="top" wrapText="1"/>
    </xf>
    <xf numFmtId="0" fontId="6" fillId="0" borderId="11" xfId="0" applyFont="1" applyBorder="1" applyAlignment="1">
      <alignment horizontal="left" vertical="top" wrapText="1"/>
    </xf>
    <xf numFmtId="0" fontId="6" fillId="0" borderId="12" xfId="0" applyFont="1" applyBorder="1" applyAlignment="1">
      <alignment horizontal="left" vertical="top" wrapText="1"/>
    </xf>
    <xf numFmtId="0" fontId="6" fillId="0" borderId="16" xfId="0" applyFont="1" applyBorder="1" applyAlignment="1">
      <alignment horizontal="left" vertical="top" wrapText="1"/>
    </xf>
    <xf numFmtId="0" fontId="6" fillId="0" borderId="17" xfId="0" applyFont="1" applyBorder="1" applyAlignment="1">
      <alignment horizontal="left" vertical="top" wrapText="1"/>
    </xf>
    <xf numFmtId="0" fontId="6" fillId="0" borderId="13" xfId="0" applyFont="1" applyBorder="1" applyAlignment="1">
      <alignment horizontal="left" vertical="top" wrapText="1"/>
    </xf>
    <xf numFmtId="0" fontId="6" fillId="0" borderId="4" xfId="0" applyFont="1" applyBorder="1" applyAlignment="1">
      <alignment vertical="top" wrapText="1"/>
    </xf>
    <xf numFmtId="0" fontId="6" fillId="0" borderId="9" xfId="0" applyFont="1" applyBorder="1" applyAlignment="1">
      <alignment horizontal="left" vertical="top" wrapText="1"/>
    </xf>
    <xf numFmtId="0" fontId="6" fillId="0" borderId="15" xfId="0" applyFont="1" applyBorder="1" applyAlignment="1">
      <alignment horizontal="left" vertical="top" wrapText="1"/>
    </xf>
    <xf numFmtId="0" fontId="6" fillId="0" borderId="10" xfId="0" applyFont="1" applyBorder="1" applyAlignment="1">
      <alignment horizontal="left" vertical="top" wrapText="1"/>
    </xf>
    <xf numFmtId="0" fontId="6" fillId="9" borderId="4" xfId="0" applyFont="1" applyFill="1" applyBorder="1" applyAlignment="1">
      <alignment horizontal="left" vertical="top" wrapText="1"/>
    </xf>
    <xf numFmtId="0" fontId="6" fillId="9" borderId="5" xfId="0" applyFont="1" applyFill="1" applyBorder="1" applyAlignment="1">
      <alignment horizontal="left" vertical="top" wrapText="1"/>
    </xf>
    <xf numFmtId="0" fontId="6" fillId="9" borderId="2" xfId="0" applyFont="1" applyFill="1" applyBorder="1" applyAlignment="1">
      <alignment horizontal="left" vertical="top" wrapText="1"/>
    </xf>
    <xf numFmtId="0" fontId="6" fillId="0" borderId="3" xfId="0" applyFont="1" applyBorder="1" applyAlignment="1">
      <alignment horizontal="left" vertical="top" wrapText="1"/>
    </xf>
    <xf numFmtId="0" fontId="6" fillId="0" borderId="18" xfId="0" applyFont="1" applyBorder="1" applyAlignment="1">
      <alignment horizontal="center" vertical="center" wrapText="1"/>
    </xf>
    <xf numFmtId="0" fontId="3" fillId="0" borderId="18" xfId="0" applyFont="1" applyBorder="1" applyAlignment="1">
      <alignment horizontal="center" vertical="top" wrapText="1"/>
    </xf>
    <xf numFmtId="0" fontId="6" fillId="9" borderId="24" xfId="0" applyFont="1" applyFill="1" applyBorder="1" applyAlignment="1">
      <alignment horizontal="left" vertical="top" wrapText="1"/>
    </xf>
    <xf numFmtId="0" fontId="9" fillId="4" borderId="23" xfId="0" applyFont="1" applyFill="1" applyBorder="1" applyAlignment="1">
      <alignment horizontal="left" vertical="top"/>
    </xf>
    <xf numFmtId="0" fontId="9" fillId="4" borderId="0" xfId="0" applyFont="1" applyFill="1" applyBorder="1" applyAlignment="1">
      <alignment horizontal="left" vertical="top"/>
    </xf>
    <xf numFmtId="0" fontId="6" fillId="0" borderId="10" xfId="0" applyFont="1" applyBorder="1" applyAlignment="1">
      <alignment horizontal="fill" vertical="top" wrapText="1"/>
    </xf>
    <xf numFmtId="0" fontId="2" fillId="2" borderId="18" xfId="1" applyNumberFormat="1" applyFont="1" applyBorder="1" applyAlignment="1" applyProtection="1">
      <alignment horizontal="center" vertical="top" wrapText="1"/>
    </xf>
    <xf numFmtId="0" fontId="2" fillId="2" borderId="18" xfId="1" applyNumberFormat="1" applyFont="1" applyBorder="1" applyAlignment="1" applyProtection="1">
      <alignment horizontal="center" vertical="top"/>
    </xf>
    <xf numFmtId="0" fontId="6" fillId="0" borderId="12" xfId="0" applyFont="1" applyBorder="1" applyAlignment="1">
      <alignment vertical="top" wrapText="1"/>
    </xf>
    <xf numFmtId="0" fontId="6" fillId="0" borderId="9" xfId="0" applyFont="1" applyBorder="1" applyAlignment="1">
      <alignment vertical="top" wrapText="1"/>
    </xf>
    <xf numFmtId="0" fontId="6" fillId="0" borderId="4" xfId="0" applyFont="1" applyFill="1" applyBorder="1" applyAlignment="1">
      <alignment horizontal="left" vertical="top" wrapText="1"/>
    </xf>
    <xf numFmtId="0" fontId="6" fillId="0" borderId="5" xfId="0" applyFont="1" applyFill="1" applyBorder="1" applyAlignment="1">
      <alignment horizontal="left" vertical="top" wrapText="1"/>
    </xf>
    <xf numFmtId="0" fontId="6" fillId="0" borderId="24" xfId="0" applyFont="1" applyFill="1" applyBorder="1" applyAlignment="1">
      <alignment horizontal="left" vertical="top" wrapText="1"/>
    </xf>
    <xf numFmtId="0" fontId="6" fillId="0" borderId="2" xfId="0" applyFont="1" applyBorder="1" applyAlignment="1">
      <alignment horizontal="fill" vertical="top" wrapText="1"/>
    </xf>
    <xf numFmtId="0" fontId="6" fillId="0" borderId="25" xfId="0" applyFont="1" applyBorder="1" applyAlignment="1">
      <alignment horizontal="left" vertical="top" wrapText="1"/>
    </xf>
    <xf numFmtId="0" fontId="6" fillId="0" borderId="26" xfId="0" applyFont="1" applyBorder="1" applyAlignment="1">
      <alignment horizontal="left" vertical="top" wrapText="1"/>
    </xf>
    <xf numFmtId="0" fontId="6" fillId="0" borderId="29" xfId="0" applyFont="1" applyBorder="1" applyAlignment="1">
      <alignment horizontal="left" vertical="top" wrapText="1"/>
    </xf>
    <xf numFmtId="0" fontId="6" fillId="0" borderId="30" xfId="0" applyFont="1" applyBorder="1" applyAlignment="1">
      <alignment horizontal="left" vertical="top" wrapText="1"/>
    </xf>
    <xf numFmtId="0" fontId="6" fillId="0" borderId="27" xfId="0" applyFont="1" applyBorder="1" applyAlignment="1">
      <alignment horizontal="left" vertical="top" wrapText="1"/>
    </xf>
    <xf numFmtId="0" fontId="6" fillId="0" borderId="28" xfId="0" applyFont="1" applyBorder="1" applyAlignment="1">
      <alignment horizontal="left" vertical="top" wrapText="1"/>
    </xf>
    <xf numFmtId="0" fontId="6" fillId="0" borderId="0" xfId="0" applyFont="1" applyBorder="1" applyAlignment="1">
      <alignment horizontal="center" vertical="center" wrapText="1"/>
    </xf>
  </cellXfs>
  <cellStyles count="41">
    <cellStyle name="Comma" xfId="2" builtinId="3"/>
    <cellStyle name="Excel_BuiltIn_Note" xfId="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Normal" xfId="0" builtinId="0"/>
  </cellStyles>
  <dxfs count="60">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externalLink" Target="externalLinks/externalLink1.xml"/><Relationship Id="rId7" Type="http://schemas.openxmlformats.org/officeDocument/2006/relationships/theme" Target="theme/theme1.xml"/><Relationship Id="rId8" Type="http://schemas.openxmlformats.org/officeDocument/2006/relationships/styles" Target="styles.xml"/><Relationship Id="rId9" Type="http://schemas.openxmlformats.org/officeDocument/2006/relationships/sharedStrings" Target="sharedStrings.xml"/><Relationship Id="rId10"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8" Type="http://schemas.openxmlformats.org/officeDocument/2006/relationships/image" Target="../media/image18.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_rels/drawing2.xml.rels><?xml version="1.0" encoding="UTF-8" standalone="yes"?>
<Relationships xmlns="http://schemas.openxmlformats.org/package/2006/relationships"><Relationship Id="rId9" Type="http://schemas.openxmlformats.org/officeDocument/2006/relationships/image" Target="../media/image27.png"/><Relationship Id="rId20" Type="http://schemas.openxmlformats.org/officeDocument/2006/relationships/image" Target="../media/image38.png"/><Relationship Id="rId21" Type="http://schemas.openxmlformats.org/officeDocument/2006/relationships/image" Target="../media/image39.png"/><Relationship Id="rId22" Type="http://schemas.openxmlformats.org/officeDocument/2006/relationships/image" Target="../media/image40.png"/><Relationship Id="rId10" Type="http://schemas.openxmlformats.org/officeDocument/2006/relationships/image" Target="../media/image28.png"/><Relationship Id="rId11" Type="http://schemas.openxmlformats.org/officeDocument/2006/relationships/image" Target="../media/image29.png"/><Relationship Id="rId12" Type="http://schemas.openxmlformats.org/officeDocument/2006/relationships/image" Target="../media/image30.png"/><Relationship Id="rId13" Type="http://schemas.openxmlformats.org/officeDocument/2006/relationships/image" Target="../media/image31.png"/><Relationship Id="rId14" Type="http://schemas.openxmlformats.org/officeDocument/2006/relationships/image" Target="../media/image32.png"/><Relationship Id="rId15" Type="http://schemas.openxmlformats.org/officeDocument/2006/relationships/image" Target="../media/image33.png"/><Relationship Id="rId16" Type="http://schemas.openxmlformats.org/officeDocument/2006/relationships/image" Target="../media/image34.png"/><Relationship Id="rId17" Type="http://schemas.openxmlformats.org/officeDocument/2006/relationships/image" Target="../media/image35.png"/><Relationship Id="rId18" Type="http://schemas.openxmlformats.org/officeDocument/2006/relationships/image" Target="../media/image36.png"/><Relationship Id="rId19" Type="http://schemas.openxmlformats.org/officeDocument/2006/relationships/image" Target="../media/image37.png"/><Relationship Id="rId1" Type="http://schemas.openxmlformats.org/officeDocument/2006/relationships/image" Target="../media/image19.png"/><Relationship Id="rId2" Type="http://schemas.openxmlformats.org/officeDocument/2006/relationships/image" Target="../media/image20.png"/><Relationship Id="rId3" Type="http://schemas.openxmlformats.org/officeDocument/2006/relationships/image" Target="../media/image21.png"/><Relationship Id="rId4" Type="http://schemas.openxmlformats.org/officeDocument/2006/relationships/image" Target="../media/image22.png"/><Relationship Id="rId5" Type="http://schemas.openxmlformats.org/officeDocument/2006/relationships/image" Target="../media/image23.png"/><Relationship Id="rId6" Type="http://schemas.openxmlformats.org/officeDocument/2006/relationships/image" Target="../media/image24.png"/><Relationship Id="rId7" Type="http://schemas.openxmlformats.org/officeDocument/2006/relationships/image" Target="../media/image25.png"/><Relationship Id="rId8" Type="http://schemas.openxmlformats.org/officeDocument/2006/relationships/image" Target="../media/image26.png"/></Relationships>
</file>

<file path=xl/drawings/_rels/drawing3.xml.rels><?xml version="1.0" encoding="UTF-8" standalone="yes"?>
<Relationships xmlns="http://schemas.openxmlformats.org/package/2006/relationships"><Relationship Id="rId9" Type="http://schemas.openxmlformats.org/officeDocument/2006/relationships/image" Target="../media/image49.png"/><Relationship Id="rId20" Type="http://schemas.openxmlformats.org/officeDocument/2006/relationships/image" Target="../media/image60.png"/><Relationship Id="rId21" Type="http://schemas.openxmlformats.org/officeDocument/2006/relationships/image" Target="../media/image61.png"/><Relationship Id="rId22" Type="http://schemas.openxmlformats.org/officeDocument/2006/relationships/image" Target="../media/image62.png"/><Relationship Id="rId10" Type="http://schemas.openxmlformats.org/officeDocument/2006/relationships/image" Target="../media/image50.png"/><Relationship Id="rId11" Type="http://schemas.openxmlformats.org/officeDocument/2006/relationships/image" Target="../media/image51.png"/><Relationship Id="rId12" Type="http://schemas.openxmlformats.org/officeDocument/2006/relationships/image" Target="../media/image52.png"/><Relationship Id="rId13" Type="http://schemas.openxmlformats.org/officeDocument/2006/relationships/image" Target="../media/image53.png"/><Relationship Id="rId14" Type="http://schemas.openxmlformats.org/officeDocument/2006/relationships/image" Target="../media/image54.png"/><Relationship Id="rId15" Type="http://schemas.openxmlformats.org/officeDocument/2006/relationships/image" Target="../media/image55.png"/><Relationship Id="rId16" Type="http://schemas.openxmlformats.org/officeDocument/2006/relationships/image" Target="../media/image56.png"/><Relationship Id="rId17" Type="http://schemas.openxmlformats.org/officeDocument/2006/relationships/image" Target="../media/image57.png"/><Relationship Id="rId18" Type="http://schemas.openxmlformats.org/officeDocument/2006/relationships/image" Target="../media/image58.png"/><Relationship Id="rId19" Type="http://schemas.openxmlformats.org/officeDocument/2006/relationships/image" Target="../media/image59.png"/><Relationship Id="rId1" Type="http://schemas.openxmlformats.org/officeDocument/2006/relationships/image" Target="../media/image41.png"/><Relationship Id="rId2" Type="http://schemas.openxmlformats.org/officeDocument/2006/relationships/image" Target="../media/image42.png"/><Relationship Id="rId3" Type="http://schemas.openxmlformats.org/officeDocument/2006/relationships/image" Target="../media/image43.png"/><Relationship Id="rId4" Type="http://schemas.openxmlformats.org/officeDocument/2006/relationships/image" Target="../media/image44.png"/><Relationship Id="rId5" Type="http://schemas.openxmlformats.org/officeDocument/2006/relationships/image" Target="../media/image45.png"/><Relationship Id="rId6" Type="http://schemas.openxmlformats.org/officeDocument/2006/relationships/image" Target="../media/image46.png"/><Relationship Id="rId7" Type="http://schemas.openxmlformats.org/officeDocument/2006/relationships/image" Target="../media/image47.png"/><Relationship Id="rId8" Type="http://schemas.openxmlformats.org/officeDocument/2006/relationships/image" Target="../media/image48.png"/></Relationships>
</file>

<file path=xl/drawings/_rels/drawing4.xml.rels><?xml version="1.0" encoding="UTF-8" standalone="yes"?>
<Relationships xmlns="http://schemas.openxmlformats.org/package/2006/relationships"><Relationship Id="rId20" Type="http://schemas.openxmlformats.org/officeDocument/2006/relationships/image" Target="../media/image82.png"/><Relationship Id="rId21" Type="http://schemas.openxmlformats.org/officeDocument/2006/relationships/image" Target="../media/image83.png"/><Relationship Id="rId22" Type="http://schemas.openxmlformats.org/officeDocument/2006/relationships/image" Target="../media/image84.png"/><Relationship Id="rId23" Type="http://schemas.openxmlformats.org/officeDocument/2006/relationships/image" Target="../media/image85.png"/><Relationship Id="rId24" Type="http://schemas.openxmlformats.org/officeDocument/2006/relationships/image" Target="../media/image86.png"/><Relationship Id="rId25" Type="http://schemas.openxmlformats.org/officeDocument/2006/relationships/image" Target="../media/image87.png"/><Relationship Id="rId26" Type="http://schemas.openxmlformats.org/officeDocument/2006/relationships/image" Target="../media/image88.png"/><Relationship Id="rId27" Type="http://schemas.openxmlformats.org/officeDocument/2006/relationships/image" Target="../media/image89.png"/><Relationship Id="rId28" Type="http://schemas.openxmlformats.org/officeDocument/2006/relationships/image" Target="../media/image90.png"/><Relationship Id="rId29" Type="http://schemas.openxmlformats.org/officeDocument/2006/relationships/image" Target="../media/image91.png"/><Relationship Id="rId1" Type="http://schemas.openxmlformats.org/officeDocument/2006/relationships/image" Target="../media/image63.png"/><Relationship Id="rId2" Type="http://schemas.openxmlformats.org/officeDocument/2006/relationships/image" Target="../media/image64.png"/><Relationship Id="rId3" Type="http://schemas.openxmlformats.org/officeDocument/2006/relationships/image" Target="../media/image65.png"/><Relationship Id="rId4" Type="http://schemas.openxmlformats.org/officeDocument/2006/relationships/image" Target="../media/image66.png"/><Relationship Id="rId5" Type="http://schemas.openxmlformats.org/officeDocument/2006/relationships/image" Target="../media/image67.png"/><Relationship Id="rId30" Type="http://schemas.openxmlformats.org/officeDocument/2006/relationships/image" Target="../media/image92.png"/><Relationship Id="rId31" Type="http://schemas.openxmlformats.org/officeDocument/2006/relationships/image" Target="../media/image93.png"/><Relationship Id="rId32" Type="http://schemas.openxmlformats.org/officeDocument/2006/relationships/image" Target="../media/image94.png"/><Relationship Id="rId9" Type="http://schemas.openxmlformats.org/officeDocument/2006/relationships/image" Target="../media/image71.png"/><Relationship Id="rId6" Type="http://schemas.openxmlformats.org/officeDocument/2006/relationships/image" Target="../media/image68.png"/><Relationship Id="rId7" Type="http://schemas.openxmlformats.org/officeDocument/2006/relationships/image" Target="../media/image69.png"/><Relationship Id="rId8" Type="http://schemas.openxmlformats.org/officeDocument/2006/relationships/image" Target="../media/image70.png"/><Relationship Id="rId33" Type="http://schemas.openxmlformats.org/officeDocument/2006/relationships/image" Target="../media/image95.png"/><Relationship Id="rId34" Type="http://schemas.openxmlformats.org/officeDocument/2006/relationships/image" Target="../media/image96.png"/><Relationship Id="rId35" Type="http://schemas.openxmlformats.org/officeDocument/2006/relationships/image" Target="../media/image97.png"/><Relationship Id="rId36" Type="http://schemas.openxmlformats.org/officeDocument/2006/relationships/image" Target="../media/image98.png"/><Relationship Id="rId10" Type="http://schemas.openxmlformats.org/officeDocument/2006/relationships/image" Target="../media/image72.png"/><Relationship Id="rId11" Type="http://schemas.openxmlformats.org/officeDocument/2006/relationships/image" Target="../media/image73.png"/><Relationship Id="rId12" Type="http://schemas.openxmlformats.org/officeDocument/2006/relationships/image" Target="../media/image74.png"/><Relationship Id="rId13" Type="http://schemas.openxmlformats.org/officeDocument/2006/relationships/image" Target="../media/image75.png"/><Relationship Id="rId14" Type="http://schemas.openxmlformats.org/officeDocument/2006/relationships/image" Target="../media/image76.png"/><Relationship Id="rId15" Type="http://schemas.openxmlformats.org/officeDocument/2006/relationships/image" Target="../media/image77.png"/><Relationship Id="rId16" Type="http://schemas.openxmlformats.org/officeDocument/2006/relationships/image" Target="../media/image78.png"/><Relationship Id="rId17" Type="http://schemas.openxmlformats.org/officeDocument/2006/relationships/image" Target="../media/image79.png"/><Relationship Id="rId18" Type="http://schemas.openxmlformats.org/officeDocument/2006/relationships/image" Target="../media/image80.png"/><Relationship Id="rId19" Type="http://schemas.openxmlformats.org/officeDocument/2006/relationships/image" Target="../media/image81.png"/><Relationship Id="rId37" Type="http://schemas.openxmlformats.org/officeDocument/2006/relationships/image" Target="../media/image99.png"/><Relationship Id="rId38" Type="http://schemas.openxmlformats.org/officeDocument/2006/relationships/image" Target="../media/image100.png"/><Relationship Id="rId39" Type="http://schemas.openxmlformats.org/officeDocument/2006/relationships/image" Target="../media/image101.png"/><Relationship Id="rId40" Type="http://schemas.openxmlformats.org/officeDocument/2006/relationships/image" Target="../media/image102.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5.png"/><Relationship Id="rId4" Type="http://schemas.openxmlformats.org/officeDocument/2006/relationships/image" Target="../media/image106.png"/><Relationship Id="rId5" Type="http://schemas.openxmlformats.org/officeDocument/2006/relationships/image" Target="../media/image107.png"/><Relationship Id="rId6" Type="http://schemas.openxmlformats.org/officeDocument/2006/relationships/image" Target="../media/image108.png"/><Relationship Id="rId7" Type="http://schemas.openxmlformats.org/officeDocument/2006/relationships/image" Target="../media/image109.png"/><Relationship Id="rId8" Type="http://schemas.openxmlformats.org/officeDocument/2006/relationships/image" Target="../media/image110.png"/><Relationship Id="rId9" Type="http://schemas.openxmlformats.org/officeDocument/2006/relationships/image" Target="../media/image111.png"/><Relationship Id="rId1" Type="http://schemas.openxmlformats.org/officeDocument/2006/relationships/image" Target="../media/image103.png"/><Relationship Id="rId2" Type="http://schemas.openxmlformats.org/officeDocument/2006/relationships/image" Target="../media/image104.png"/></Relationships>
</file>

<file path=xl/drawings/drawing1.xml><?xml version="1.0" encoding="utf-8"?>
<xdr:wsDr xmlns:xdr="http://schemas.openxmlformats.org/drawingml/2006/spreadsheetDrawing" xmlns:a="http://schemas.openxmlformats.org/drawingml/2006/main">
  <xdr:twoCellAnchor editAs="oneCell">
    <xdr:from>
      <xdr:col>0</xdr:col>
      <xdr:colOff>24741</xdr:colOff>
      <xdr:row>53</xdr:row>
      <xdr:rowOff>49481</xdr:rowOff>
    </xdr:from>
    <xdr:to>
      <xdr:col>3</xdr:col>
      <xdr:colOff>627347</xdr:colOff>
      <xdr:row>57</xdr:row>
      <xdr:rowOff>137062</xdr:rowOff>
    </xdr:to>
    <xdr:pic>
      <xdr:nvPicPr>
        <xdr:cNvPr id="2" name="Picture 1"/>
        <xdr:cNvPicPr>
          <a:picLocks noChangeAspect="1"/>
        </xdr:cNvPicPr>
      </xdr:nvPicPr>
      <xdr:blipFill>
        <a:blip xmlns:r="http://schemas.openxmlformats.org/officeDocument/2006/relationships" r:embed="rId1"/>
        <a:stretch>
          <a:fillRect/>
        </a:stretch>
      </xdr:blipFill>
      <xdr:spPr>
        <a:xfrm>
          <a:off x="24741" y="12180455"/>
          <a:ext cx="3076632" cy="846282"/>
        </a:xfrm>
        <a:prstGeom prst="rect">
          <a:avLst/>
        </a:prstGeom>
      </xdr:spPr>
    </xdr:pic>
    <xdr:clientData/>
  </xdr:twoCellAnchor>
  <xdr:twoCellAnchor editAs="oneCell">
    <xdr:from>
      <xdr:col>4</xdr:col>
      <xdr:colOff>23533</xdr:colOff>
      <xdr:row>53</xdr:row>
      <xdr:rowOff>16493</xdr:rowOff>
    </xdr:from>
    <xdr:to>
      <xdr:col>9</xdr:col>
      <xdr:colOff>702270</xdr:colOff>
      <xdr:row>58</xdr:row>
      <xdr:rowOff>173182</xdr:rowOff>
    </xdr:to>
    <xdr:pic>
      <xdr:nvPicPr>
        <xdr:cNvPr id="3" name="Picture 2"/>
        <xdr:cNvPicPr>
          <a:picLocks noChangeAspect="1"/>
        </xdr:cNvPicPr>
      </xdr:nvPicPr>
      <xdr:blipFill>
        <a:blip xmlns:r="http://schemas.openxmlformats.org/officeDocument/2006/relationships" r:embed="rId2"/>
        <a:stretch>
          <a:fillRect/>
        </a:stretch>
      </xdr:blipFill>
      <xdr:spPr>
        <a:xfrm>
          <a:off x="3322234" y="12147467"/>
          <a:ext cx="4802114" cy="1105065"/>
        </a:xfrm>
        <a:prstGeom prst="rect">
          <a:avLst/>
        </a:prstGeom>
      </xdr:spPr>
    </xdr:pic>
    <xdr:clientData/>
  </xdr:twoCellAnchor>
  <xdr:twoCellAnchor editAs="oneCell">
    <xdr:from>
      <xdr:col>10</xdr:col>
      <xdr:colOff>29597</xdr:colOff>
      <xdr:row>53</xdr:row>
      <xdr:rowOff>41233</xdr:rowOff>
    </xdr:from>
    <xdr:to>
      <xdr:col>13</xdr:col>
      <xdr:colOff>52614</xdr:colOff>
      <xdr:row>68</xdr:row>
      <xdr:rowOff>133432</xdr:rowOff>
    </xdr:to>
    <xdr:pic>
      <xdr:nvPicPr>
        <xdr:cNvPr id="4" name="Picture 3"/>
        <xdr:cNvPicPr>
          <a:picLocks noChangeAspect="1"/>
        </xdr:cNvPicPr>
      </xdr:nvPicPr>
      <xdr:blipFill>
        <a:blip xmlns:r="http://schemas.openxmlformats.org/officeDocument/2006/relationships" r:embed="rId3"/>
        <a:stretch>
          <a:fillRect/>
        </a:stretch>
      </xdr:blipFill>
      <xdr:spPr>
        <a:xfrm>
          <a:off x="8276350" y="12172207"/>
          <a:ext cx="2497043" cy="2937328"/>
        </a:xfrm>
        <a:prstGeom prst="rect">
          <a:avLst/>
        </a:prstGeom>
      </xdr:spPr>
    </xdr:pic>
    <xdr:clientData/>
  </xdr:twoCellAnchor>
  <xdr:twoCellAnchor editAs="oneCell">
    <xdr:from>
      <xdr:col>13</xdr:col>
      <xdr:colOff>753071</xdr:colOff>
      <xdr:row>53</xdr:row>
      <xdr:rowOff>15029</xdr:rowOff>
    </xdr:from>
    <xdr:to>
      <xdr:col>16</xdr:col>
      <xdr:colOff>799937</xdr:colOff>
      <xdr:row>67</xdr:row>
      <xdr:rowOff>104404</xdr:rowOff>
    </xdr:to>
    <xdr:pic>
      <xdr:nvPicPr>
        <xdr:cNvPr id="5" name="Picture 4"/>
        <xdr:cNvPicPr>
          <a:picLocks noChangeAspect="1"/>
        </xdr:cNvPicPr>
      </xdr:nvPicPr>
      <xdr:blipFill>
        <a:blip xmlns:r="http://schemas.openxmlformats.org/officeDocument/2006/relationships" r:embed="rId4"/>
        <a:stretch>
          <a:fillRect/>
        </a:stretch>
      </xdr:blipFill>
      <xdr:spPr>
        <a:xfrm>
          <a:off x="11473850" y="12146003"/>
          <a:ext cx="2520892" cy="2744829"/>
        </a:xfrm>
        <a:prstGeom prst="rect">
          <a:avLst/>
        </a:prstGeom>
      </xdr:spPr>
    </xdr:pic>
    <xdr:clientData/>
  </xdr:twoCellAnchor>
  <xdr:twoCellAnchor editAs="oneCell">
    <xdr:from>
      <xdr:col>17</xdr:col>
      <xdr:colOff>24740</xdr:colOff>
      <xdr:row>53</xdr:row>
      <xdr:rowOff>16672</xdr:rowOff>
    </xdr:from>
    <xdr:to>
      <xdr:col>22</xdr:col>
      <xdr:colOff>764804</xdr:colOff>
      <xdr:row>57</xdr:row>
      <xdr:rowOff>188521</xdr:rowOff>
    </xdr:to>
    <xdr:pic>
      <xdr:nvPicPr>
        <xdr:cNvPr id="6" name="Picture 5"/>
        <xdr:cNvPicPr>
          <a:picLocks noChangeAspect="1"/>
        </xdr:cNvPicPr>
      </xdr:nvPicPr>
      <xdr:blipFill>
        <a:blip xmlns:r="http://schemas.openxmlformats.org/officeDocument/2006/relationships" r:embed="rId5"/>
        <a:stretch>
          <a:fillRect/>
        </a:stretch>
      </xdr:blipFill>
      <xdr:spPr>
        <a:xfrm>
          <a:off x="14044221" y="12147646"/>
          <a:ext cx="4863440" cy="930550"/>
        </a:xfrm>
        <a:prstGeom prst="rect">
          <a:avLst/>
        </a:prstGeom>
      </xdr:spPr>
    </xdr:pic>
    <xdr:clientData/>
  </xdr:twoCellAnchor>
  <xdr:twoCellAnchor editAs="oneCell">
    <xdr:from>
      <xdr:col>0</xdr:col>
      <xdr:colOff>16494</xdr:colOff>
      <xdr:row>71</xdr:row>
      <xdr:rowOff>21586</xdr:rowOff>
    </xdr:from>
    <xdr:to>
      <xdr:col>2</xdr:col>
      <xdr:colOff>577273</xdr:colOff>
      <xdr:row>72</xdr:row>
      <xdr:rowOff>74713</xdr:rowOff>
    </xdr:to>
    <xdr:pic>
      <xdr:nvPicPr>
        <xdr:cNvPr id="7" name="Picture 6"/>
        <xdr:cNvPicPr>
          <a:picLocks noChangeAspect="1"/>
        </xdr:cNvPicPr>
      </xdr:nvPicPr>
      <xdr:blipFill>
        <a:blip xmlns:r="http://schemas.openxmlformats.org/officeDocument/2006/relationships" r:embed="rId6"/>
        <a:stretch>
          <a:fillRect/>
        </a:stretch>
      </xdr:blipFill>
      <xdr:spPr>
        <a:xfrm>
          <a:off x="16494" y="15566716"/>
          <a:ext cx="2210130" cy="242803"/>
        </a:xfrm>
        <a:prstGeom prst="rect">
          <a:avLst/>
        </a:prstGeom>
      </xdr:spPr>
    </xdr:pic>
    <xdr:clientData/>
  </xdr:twoCellAnchor>
  <xdr:twoCellAnchor editAs="oneCell">
    <xdr:from>
      <xdr:col>0</xdr:col>
      <xdr:colOff>16493</xdr:colOff>
      <xdr:row>74</xdr:row>
      <xdr:rowOff>49957</xdr:rowOff>
    </xdr:from>
    <xdr:to>
      <xdr:col>3</xdr:col>
      <xdr:colOff>397493</xdr:colOff>
      <xdr:row>77</xdr:row>
      <xdr:rowOff>66963</xdr:rowOff>
    </xdr:to>
    <xdr:pic>
      <xdr:nvPicPr>
        <xdr:cNvPr id="8" name="Picture 7"/>
        <xdr:cNvPicPr>
          <a:picLocks noChangeAspect="1"/>
        </xdr:cNvPicPr>
      </xdr:nvPicPr>
      <xdr:blipFill>
        <a:blip xmlns:r="http://schemas.openxmlformats.org/officeDocument/2006/relationships" r:embed="rId7"/>
        <a:stretch>
          <a:fillRect/>
        </a:stretch>
      </xdr:blipFill>
      <xdr:spPr>
        <a:xfrm>
          <a:off x="16493" y="16164113"/>
          <a:ext cx="2855026" cy="586032"/>
        </a:xfrm>
        <a:prstGeom prst="rect">
          <a:avLst/>
        </a:prstGeom>
      </xdr:spPr>
    </xdr:pic>
    <xdr:clientData/>
  </xdr:twoCellAnchor>
  <xdr:twoCellAnchor editAs="oneCell">
    <xdr:from>
      <xdr:col>4</xdr:col>
      <xdr:colOff>32988</xdr:colOff>
      <xdr:row>71</xdr:row>
      <xdr:rowOff>285</xdr:rowOff>
    </xdr:from>
    <xdr:to>
      <xdr:col>11</xdr:col>
      <xdr:colOff>577273</xdr:colOff>
      <xdr:row>77</xdr:row>
      <xdr:rowOff>34305</xdr:rowOff>
    </xdr:to>
    <xdr:pic>
      <xdr:nvPicPr>
        <xdr:cNvPr id="9" name="Picture 8"/>
        <xdr:cNvPicPr>
          <a:picLocks noChangeAspect="1"/>
        </xdr:cNvPicPr>
      </xdr:nvPicPr>
      <xdr:blipFill>
        <a:blip xmlns:r="http://schemas.openxmlformats.org/officeDocument/2006/relationships" r:embed="rId8"/>
        <a:stretch>
          <a:fillRect/>
        </a:stretch>
      </xdr:blipFill>
      <xdr:spPr>
        <a:xfrm>
          <a:off x="3331689" y="15545415"/>
          <a:ext cx="6317013" cy="1172072"/>
        </a:xfrm>
        <a:prstGeom prst="rect">
          <a:avLst/>
        </a:prstGeom>
      </xdr:spPr>
    </xdr:pic>
    <xdr:clientData/>
  </xdr:twoCellAnchor>
  <xdr:twoCellAnchor editAs="oneCell">
    <xdr:from>
      <xdr:col>12</xdr:col>
      <xdr:colOff>33985</xdr:colOff>
      <xdr:row>71</xdr:row>
      <xdr:rowOff>24740</xdr:rowOff>
    </xdr:from>
    <xdr:to>
      <xdr:col>14</xdr:col>
      <xdr:colOff>755620</xdr:colOff>
      <xdr:row>85</xdr:row>
      <xdr:rowOff>148441</xdr:rowOff>
    </xdr:to>
    <xdr:pic>
      <xdr:nvPicPr>
        <xdr:cNvPr id="10" name="Picture 9"/>
        <xdr:cNvPicPr>
          <a:picLocks noChangeAspect="1"/>
        </xdr:cNvPicPr>
      </xdr:nvPicPr>
      <xdr:blipFill>
        <a:blip xmlns:r="http://schemas.openxmlformats.org/officeDocument/2006/relationships" r:embed="rId9"/>
        <a:stretch>
          <a:fillRect/>
        </a:stretch>
      </xdr:blipFill>
      <xdr:spPr>
        <a:xfrm>
          <a:off x="9930089" y="15569870"/>
          <a:ext cx="2370986" cy="2779156"/>
        </a:xfrm>
        <a:prstGeom prst="rect">
          <a:avLst/>
        </a:prstGeom>
      </xdr:spPr>
    </xdr:pic>
    <xdr:clientData/>
  </xdr:twoCellAnchor>
  <xdr:twoCellAnchor editAs="oneCell">
    <xdr:from>
      <xdr:col>15</xdr:col>
      <xdr:colOff>13699</xdr:colOff>
      <xdr:row>71</xdr:row>
      <xdr:rowOff>8246</xdr:rowOff>
    </xdr:from>
    <xdr:to>
      <xdr:col>18</xdr:col>
      <xdr:colOff>107208</xdr:colOff>
      <xdr:row>85</xdr:row>
      <xdr:rowOff>168586</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12383829" y="15553376"/>
          <a:ext cx="2567535" cy="2815795"/>
        </a:xfrm>
        <a:prstGeom prst="rect">
          <a:avLst/>
        </a:prstGeom>
      </xdr:spPr>
    </xdr:pic>
    <xdr:clientData/>
  </xdr:twoCellAnchor>
  <xdr:twoCellAnchor editAs="oneCell">
    <xdr:from>
      <xdr:col>19</xdr:col>
      <xdr:colOff>8247</xdr:colOff>
      <xdr:row>71</xdr:row>
      <xdr:rowOff>21807</xdr:rowOff>
    </xdr:from>
    <xdr:to>
      <xdr:col>22</xdr:col>
      <xdr:colOff>283689</xdr:colOff>
      <xdr:row>72</xdr:row>
      <xdr:rowOff>76528</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15677078" y="15566937"/>
          <a:ext cx="2749468" cy="244397"/>
        </a:xfrm>
        <a:prstGeom prst="rect">
          <a:avLst/>
        </a:prstGeom>
      </xdr:spPr>
    </xdr:pic>
    <xdr:clientData/>
  </xdr:twoCellAnchor>
  <xdr:twoCellAnchor editAs="oneCell">
    <xdr:from>
      <xdr:col>19</xdr:col>
      <xdr:colOff>49479</xdr:colOff>
      <xdr:row>75</xdr:row>
      <xdr:rowOff>20616</xdr:rowOff>
    </xdr:from>
    <xdr:to>
      <xdr:col>22</xdr:col>
      <xdr:colOff>283449</xdr:colOff>
      <xdr:row>78</xdr:row>
      <xdr:rowOff>41234</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15718310" y="16324447"/>
          <a:ext cx="2707996" cy="589644"/>
        </a:xfrm>
        <a:prstGeom prst="rect">
          <a:avLst/>
        </a:prstGeom>
      </xdr:spPr>
    </xdr:pic>
    <xdr:clientData/>
  </xdr:twoCellAnchor>
  <xdr:twoCellAnchor editAs="oneCell">
    <xdr:from>
      <xdr:col>0</xdr:col>
      <xdr:colOff>24740</xdr:colOff>
      <xdr:row>88</xdr:row>
      <xdr:rowOff>51642</xdr:rowOff>
    </xdr:from>
    <xdr:to>
      <xdr:col>4</xdr:col>
      <xdr:colOff>186706</xdr:colOff>
      <xdr:row>89</xdr:row>
      <xdr:rowOff>60530</xdr:rowOff>
    </xdr:to>
    <xdr:pic>
      <xdr:nvPicPr>
        <xdr:cNvPr id="14" name="Picture 13"/>
        <xdr:cNvPicPr>
          <a:picLocks noChangeAspect="1"/>
        </xdr:cNvPicPr>
      </xdr:nvPicPr>
      <xdr:blipFill>
        <a:blip xmlns:r="http://schemas.openxmlformats.org/officeDocument/2006/relationships" r:embed="rId13"/>
        <a:stretch>
          <a:fillRect/>
        </a:stretch>
      </xdr:blipFill>
      <xdr:spPr>
        <a:xfrm>
          <a:off x="24740" y="18441902"/>
          <a:ext cx="3460667" cy="198563"/>
        </a:xfrm>
        <a:prstGeom prst="rect">
          <a:avLst/>
        </a:prstGeom>
      </xdr:spPr>
    </xdr:pic>
    <xdr:clientData/>
  </xdr:twoCellAnchor>
  <xdr:twoCellAnchor editAs="oneCell">
    <xdr:from>
      <xdr:col>0</xdr:col>
      <xdr:colOff>38905</xdr:colOff>
      <xdr:row>89</xdr:row>
      <xdr:rowOff>90714</xdr:rowOff>
    </xdr:from>
    <xdr:to>
      <xdr:col>4</xdr:col>
      <xdr:colOff>118259</xdr:colOff>
      <xdr:row>93</xdr:row>
      <xdr:rowOff>42223</xdr:rowOff>
    </xdr:to>
    <xdr:pic>
      <xdr:nvPicPr>
        <xdr:cNvPr id="15" name="Picture 14"/>
        <xdr:cNvPicPr>
          <a:picLocks noChangeAspect="1"/>
        </xdr:cNvPicPr>
      </xdr:nvPicPr>
      <xdr:blipFill>
        <a:blip xmlns:r="http://schemas.openxmlformats.org/officeDocument/2006/relationships" r:embed="rId14"/>
        <a:stretch>
          <a:fillRect/>
        </a:stretch>
      </xdr:blipFill>
      <xdr:spPr>
        <a:xfrm>
          <a:off x="38905" y="18670649"/>
          <a:ext cx="3378055" cy="710211"/>
        </a:xfrm>
        <a:prstGeom prst="rect">
          <a:avLst/>
        </a:prstGeom>
      </xdr:spPr>
    </xdr:pic>
    <xdr:clientData/>
  </xdr:twoCellAnchor>
  <xdr:twoCellAnchor editAs="oneCell">
    <xdr:from>
      <xdr:col>5</xdr:col>
      <xdr:colOff>16494</xdr:colOff>
      <xdr:row>88</xdr:row>
      <xdr:rowOff>17988</xdr:rowOff>
    </xdr:from>
    <xdr:to>
      <xdr:col>8</xdr:col>
      <xdr:colOff>507176</xdr:colOff>
      <xdr:row>91</xdr:row>
      <xdr:rowOff>49809</xdr:rowOff>
    </xdr:to>
    <xdr:pic>
      <xdr:nvPicPr>
        <xdr:cNvPr id="16" name="Picture 15"/>
        <xdr:cNvPicPr>
          <a:picLocks noChangeAspect="1"/>
        </xdr:cNvPicPr>
      </xdr:nvPicPr>
      <xdr:blipFill>
        <a:blip xmlns:r="http://schemas.openxmlformats.org/officeDocument/2006/relationships" r:embed="rId15"/>
        <a:stretch>
          <a:fillRect/>
        </a:stretch>
      </xdr:blipFill>
      <xdr:spPr>
        <a:xfrm>
          <a:off x="4139871" y="18408248"/>
          <a:ext cx="2964708" cy="600847"/>
        </a:xfrm>
        <a:prstGeom prst="rect">
          <a:avLst/>
        </a:prstGeom>
      </xdr:spPr>
    </xdr:pic>
    <xdr:clientData/>
  </xdr:twoCellAnchor>
  <xdr:twoCellAnchor editAs="oneCell">
    <xdr:from>
      <xdr:col>9</xdr:col>
      <xdr:colOff>26078</xdr:colOff>
      <xdr:row>88</xdr:row>
      <xdr:rowOff>15269</xdr:rowOff>
    </xdr:from>
    <xdr:to>
      <xdr:col>16</xdr:col>
      <xdr:colOff>618507</xdr:colOff>
      <xdr:row>98</xdr:row>
      <xdr:rowOff>141018</xdr:rowOff>
    </xdr:to>
    <xdr:pic>
      <xdr:nvPicPr>
        <xdr:cNvPr id="17" name="Picture 16"/>
        <xdr:cNvPicPr>
          <a:picLocks noChangeAspect="1"/>
        </xdr:cNvPicPr>
      </xdr:nvPicPr>
      <xdr:blipFill>
        <a:blip xmlns:r="http://schemas.openxmlformats.org/officeDocument/2006/relationships" r:embed="rId16"/>
        <a:stretch>
          <a:fillRect/>
        </a:stretch>
      </xdr:blipFill>
      <xdr:spPr>
        <a:xfrm>
          <a:off x="7448156" y="18405529"/>
          <a:ext cx="6365156" cy="2022502"/>
        </a:xfrm>
        <a:prstGeom prst="rect">
          <a:avLst/>
        </a:prstGeom>
      </xdr:spPr>
    </xdr:pic>
    <xdr:clientData/>
  </xdr:twoCellAnchor>
  <xdr:twoCellAnchor editAs="oneCell">
    <xdr:from>
      <xdr:col>5</xdr:col>
      <xdr:colOff>16492</xdr:colOff>
      <xdr:row>94</xdr:row>
      <xdr:rowOff>75791</xdr:rowOff>
    </xdr:from>
    <xdr:to>
      <xdr:col>8</xdr:col>
      <xdr:colOff>631205</xdr:colOff>
      <xdr:row>95</xdr:row>
      <xdr:rowOff>23089</xdr:rowOff>
    </xdr:to>
    <xdr:pic>
      <xdr:nvPicPr>
        <xdr:cNvPr id="18" name="Picture 17"/>
        <xdr:cNvPicPr>
          <a:picLocks noChangeAspect="1"/>
        </xdr:cNvPicPr>
      </xdr:nvPicPr>
      <xdr:blipFill>
        <a:blip xmlns:r="http://schemas.openxmlformats.org/officeDocument/2006/relationships" r:embed="rId17"/>
        <a:stretch>
          <a:fillRect/>
        </a:stretch>
      </xdr:blipFill>
      <xdr:spPr>
        <a:xfrm>
          <a:off x="4139869" y="19604103"/>
          <a:ext cx="3088739" cy="136973"/>
        </a:xfrm>
        <a:prstGeom prst="rect">
          <a:avLst/>
        </a:prstGeom>
      </xdr:spPr>
    </xdr:pic>
    <xdr:clientData/>
  </xdr:twoCellAnchor>
  <xdr:twoCellAnchor editAs="oneCell">
    <xdr:from>
      <xdr:col>17</xdr:col>
      <xdr:colOff>24739</xdr:colOff>
      <xdr:row>88</xdr:row>
      <xdr:rowOff>54072</xdr:rowOff>
    </xdr:from>
    <xdr:to>
      <xdr:col>23</xdr:col>
      <xdr:colOff>761670</xdr:colOff>
      <xdr:row>97</xdr:row>
      <xdr:rowOff>41728</xdr:rowOff>
    </xdr:to>
    <xdr:pic>
      <xdr:nvPicPr>
        <xdr:cNvPr id="19" name="Picture 18"/>
        <xdr:cNvPicPr>
          <a:picLocks noChangeAspect="1"/>
        </xdr:cNvPicPr>
      </xdr:nvPicPr>
      <xdr:blipFill>
        <a:blip xmlns:r="http://schemas.openxmlformats.org/officeDocument/2006/relationships" r:embed="rId18"/>
        <a:stretch>
          <a:fillRect/>
        </a:stretch>
      </xdr:blipFill>
      <xdr:spPr>
        <a:xfrm>
          <a:off x="14044220" y="18972124"/>
          <a:ext cx="5684982" cy="16947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55</xdr:row>
      <xdr:rowOff>12700</xdr:rowOff>
    </xdr:from>
    <xdr:to>
      <xdr:col>4</xdr:col>
      <xdr:colOff>593904</xdr:colOff>
      <xdr:row>79</xdr:row>
      <xdr:rowOff>165100</xdr:rowOff>
    </xdr:to>
    <xdr:pic>
      <xdr:nvPicPr>
        <xdr:cNvPr id="3" name="Picture 2"/>
        <xdr:cNvPicPr>
          <a:picLocks noChangeAspect="1"/>
        </xdr:cNvPicPr>
      </xdr:nvPicPr>
      <xdr:blipFill>
        <a:blip xmlns:r="http://schemas.openxmlformats.org/officeDocument/2006/relationships" r:embed="rId1"/>
        <a:stretch>
          <a:fillRect/>
        </a:stretch>
      </xdr:blipFill>
      <xdr:spPr>
        <a:xfrm>
          <a:off x="0" y="18910300"/>
          <a:ext cx="3895904" cy="4724400"/>
        </a:xfrm>
        <a:prstGeom prst="rect">
          <a:avLst/>
        </a:prstGeom>
      </xdr:spPr>
    </xdr:pic>
    <xdr:clientData/>
  </xdr:twoCellAnchor>
  <xdr:twoCellAnchor editAs="oneCell">
    <xdr:from>
      <xdr:col>5</xdr:col>
      <xdr:colOff>68602</xdr:colOff>
      <xdr:row>55</xdr:row>
      <xdr:rowOff>25400</xdr:rowOff>
    </xdr:from>
    <xdr:to>
      <xdr:col>10</xdr:col>
      <xdr:colOff>215900</xdr:colOff>
      <xdr:row>79</xdr:row>
      <xdr:rowOff>127000</xdr:rowOff>
    </xdr:to>
    <xdr:pic>
      <xdr:nvPicPr>
        <xdr:cNvPr id="4" name="Picture 3"/>
        <xdr:cNvPicPr>
          <a:picLocks noChangeAspect="1"/>
        </xdr:cNvPicPr>
      </xdr:nvPicPr>
      <xdr:blipFill>
        <a:blip xmlns:r="http://schemas.openxmlformats.org/officeDocument/2006/relationships" r:embed="rId2"/>
        <a:stretch>
          <a:fillRect/>
        </a:stretch>
      </xdr:blipFill>
      <xdr:spPr>
        <a:xfrm>
          <a:off x="4196102" y="18923000"/>
          <a:ext cx="3944598" cy="4673600"/>
        </a:xfrm>
        <a:prstGeom prst="rect">
          <a:avLst/>
        </a:prstGeom>
      </xdr:spPr>
    </xdr:pic>
    <xdr:clientData/>
  </xdr:twoCellAnchor>
  <xdr:twoCellAnchor editAs="oneCell">
    <xdr:from>
      <xdr:col>11</xdr:col>
      <xdr:colOff>38100</xdr:colOff>
      <xdr:row>55</xdr:row>
      <xdr:rowOff>39268</xdr:rowOff>
    </xdr:from>
    <xdr:to>
      <xdr:col>20</xdr:col>
      <xdr:colOff>596900</xdr:colOff>
      <xdr:row>66</xdr:row>
      <xdr:rowOff>100705</xdr:rowOff>
    </xdr:to>
    <xdr:pic>
      <xdr:nvPicPr>
        <xdr:cNvPr id="5" name="Picture 4"/>
        <xdr:cNvPicPr>
          <a:picLocks noChangeAspect="1"/>
        </xdr:cNvPicPr>
      </xdr:nvPicPr>
      <xdr:blipFill>
        <a:blip xmlns:r="http://schemas.openxmlformats.org/officeDocument/2006/relationships" r:embed="rId3"/>
        <a:stretch>
          <a:fillRect/>
        </a:stretch>
      </xdr:blipFill>
      <xdr:spPr>
        <a:xfrm>
          <a:off x="8636000" y="18936868"/>
          <a:ext cx="7988300" cy="2156937"/>
        </a:xfrm>
        <a:prstGeom prst="rect">
          <a:avLst/>
        </a:prstGeom>
      </xdr:spPr>
    </xdr:pic>
    <xdr:clientData/>
  </xdr:twoCellAnchor>
  <xdr:twoCellAnchor editAs="oneCell">
    <xdr:from>
      <xdr:col>21</xdr:col>
      <xdr:colOff>15022</xdr:colOff>
      <xdr:row>55</xdr:row>
      <xdr:rowOff>50800</xdr:rowOff>
    </xdr:from>
    <xdr:to>
      <xdr:col>25</xdr:col>
      <xdr:colOff>508000</xdr:colOff>
      <xdr:row>78</xdr:row>
      <xdr:rowOff>114300</xdr:rowOff>
    </xdr:to>
    <xdr:pic>
      <xdr:nvPicPr>
        <xdr:cNvPr id="6" name="Picture 5"/>
        <xdr:cNvPicPr>
          <a:picLocks noChangeAspect="1"/>
        </xdr:cNvPicPr>
      </xdr:nvPicPr>
      <xdr:blipFill>
        <a:blip xmlns:r="http://schemas.openxmlformats.org/officeDocument/2006/relationships" r:embed="rId4"/>
        <a:stretch>
          <a:fillRect/>
        </a:stretch>
      </xdr:blipFill>
      <xdr:spPr>
        <a:xfrm>
          <a:off x="16867922" y="18948400"/>
          <a:ext cx="3794978" cy="4445000"/>
        </a:xfrm>
        <a:prstGeom prst="rect">
          <a:avLst/>
        </a:prstGeom>
      </xdr:spPr>
    </xdr:pic>
    <xdr:clientData/>
  </xdr:twoCellAnchor>
  <xdr:twoCellAnchor editAs="oneCell">
    <xdr:from>
      <xdr:col>26</xdr:col>
      <xdr:colOff>0</xdr:colOff>
      <xdr:row>55</xdr:row>
      <xdr:rowOff>38100</xdr:rowOff>
    </xdr:from>
    <xdr:to>
      <xdr:col>30</xdr:col>
      <xdr:colOff>543169</xdr:colOff>
      <xdr:row>77</xdr:row>
      <xdr:rowOff>12700</xdr:rowOff>
    </xdr:to>
    <xdr:pic>
      <xdr:nvPicPr>
        <xdr:cNvPr id="7" name="Picture 6"/>
        <xdr:cNvPicPr>
          <a:picLocks noChangeAspect="1"/>
        </xdr:cNvPicPr>
      </xdr:nvPicPr>
      <xdr:blipFill>
        <a:blip xmlns:r="http://schemas.openxmlformats.org/officeDocument/2006/relationships" r:embed="rId5"/>
        <a:stretch>
          <a:fillRect/>
        </a:stretch>
      </xdr:blipFill>
      <xdr:spPr>
        <a:xfrm>
          <a:off x="20980400" y="18935700"/>
          <a:ext cx="3845169" cy="4165600"/>
        </a:xfrm>
        <a:prstGeom prst="rect">
          <a:avLst/>
        </a:prstGeom>
      </xdr:spPr>
    </xdr:pic>
    <xdr:clientData/>
  </xdr:twoCellAnchor>
  <xdr:twoCellAnchor editAs="oneCell">
    <xdr:from>
      <xdr:col>31</xdr:col>
      <xdr:colOff>25400</xdr:colOff>
      <xdr:row>55</xdr:row>
      <xdr:rowOff>19872</xdr:rowOff>
    </xdr:from>
    <xdr:to>
      <xdr:col>39</xdr:col>
      <xdr:colOff>703059</xdr:colOff>
      <xdr:row>60</xdr:row>
      <xdr:rowOff>88900</xdr:rowOff>
    </xdr:to>
    <xdr:pic>
      <xdr:nvPicPr>
        <xdr:cNvPr id="8" name="Picture 7"/>
        <xdr:cNvPicPr>
          <a:picLocks noChangeAspect="1"/>
        </xdr:cNvPicPr>
      </xdr:nvPicPr>
      <xdr:blipFill>
        <a:blip xmlns:r="http://schemas.openxmlformats.org/officeDocument/2006/relationships" r:embed="rId6"/>
        <a:stretch>
          <a:fillRect/>
        </a:stretch>
      </xdr:blipFill>
      <xdr:spPr>
        <a:xfrm>
          <a:off x="25133300" y="18917472"/>
          <a:ext cx="7281659" cy="1021528"/>
        </a:xfrm>
        <a:prstGeom prst="rect">
          <a:avLst/>
        </a:prstGeom>
      </xdr:spPr>
    </xdr:pic>
    <xdr:clientData/>
  </xdr:twoCellAnchor>
  <xdr:twoCellAnchor editAs="oneCell">
    <xdr:from>
      <xdr:col>31</xdr:col>
      <xdr:colOff>0</xdr:colOff>
      <xdr:row>62</xdr:row>
      <xdr:rowOff>38100</xdr:rowOff>
    </xdr:from>
    <xdr:to>
      <xdr:col>34</xdr:col>
      <xdr:colOff>812800</xdr:colOff>
      <xdr:row>82</xdr:row>
      <xdr:rowOff>143536</xdr:rowOff>
    </xdr:to>
    <xdr:pic>
      <xdr:nvPicPr>
        <xdr:cNvPr id="9" name="Picture 8"/>
        <xdr:cNvPicPr>
          <a:picLocks noChangeAspect="1"/>
        </xdr:cNvPicPr>
      </xdr:nvPicPr>
      <xdr:blipFill>
        <a:blip xmlns:r="http://schemas.openxmlformats.org/officeDocument/2006/relationships" r:embed="rId7"/>
        <a:stretch>
          <a:fillRect/>
        </a:stretch>
      </xdr:blipFill>
      <xdr:spPr>
        <a:xfrm>
          <a:off x="25107900" y="20269200"/>
          <a:ext cx="3289300" cy="3915436"/>
        </a:xfrm>
        <a:prstGeom prst="rect">
          <a:avLst/>
        </a:prstGeom>
      </xdr:spPr>
    </xdr:pic>
    <xdr:clientData/>
  </xdr:twoCellAnchor>
  <xdr:twoCellAnchor editAs="oneCell">
    <xdr:from>
      <xdr:col>35</xdr:col>
      <xdr:colOff>120486</xdr:colOff>
      <xdr:row>62</xdr:row>
      <xdr:rowOff>25400</xdr:rowOff>
    </xdr:from>
    <xdr:to>
      <xdr:col>39</xdr:col>
      <xdr:colOff>503637</xdr:colOff>
      <xdr:row>83</xdr:row>
      <xdr:rowOff>0</xdr:rowOff>
    </xdr:to>
    <xdr:pic>
      <xdr:nvPicPr>
        <xdr:cNvPr id="10" name="Picture 9"/>
        <xdr:cNvPicPr>
          <a:picLocks noChangeAspect="1"/>
        </xdr:cNvPicPr>
      </xdr:nvPicPr>
      <xdr:blipFill>
        <a:blip xmlns:r="http://schemas.openxmlformats.org/officeDocument/2006/relationships" r:embed="rId8"/>
        <a:stretch>
          <a:fillRect/>
        </a:stretch>
      </xdr:blipFill>
      <xdr:spPr>
        <a:xfrm>
          <a:off x="28530386" y="20256500"/>
          <a:ext cx="3685151" cy="3975100"/>
        </a:xfrm>
        <a:prstGeom prst="rect">
          <a:avLst/>
        </a:prstGeom>
      </xdr:spPr>
    </xdr:pic>
    <xdr:clientData/>
  </xdr:twoCellAnchor>
  <xdr:twoCellAnchor editAs="oneCell">
    <xdr:from>
      <xdr:col>40</xdr:col>
      <xdr:colOff>50800</xdr:colOff>
      <xdr:row>55</xdr:row>
      <xdr:rowOff>36170</xdr:rowOff>
    </xdr:from>
    <xdr:to>
      <xdr:col>47</xdr:col>
      <xdr:colOff>694745</xdr:colOff>
      <xdr:row>59</xdr:row>
      <xdr:rowOff>165100</xdr:rowOff>
    </xdr:to>
    <xdr:pic>
      <xdr:nvPicPr>
        <xdr:cNvPr id="11" name="Picture 10"/>
        <xdr:cNvPicPr>
          <a:picLocks noChangeAspect="1"/>
        </xdr:cNvPicPr>
      </xdr:nvPicPr>
      <xdr:blipFill>
        <a:blip xmlns:r="http://schemas.openxmlformats.org/officeDocument/2006/relationships" r:embed="rId9"/>
        <a:stretch>
          <a:fillRect/>
        </a:stretch>
      </xdr:blipFill>
      <xdr:spPr>
        <a:xfrm>
          <a:off x="32588200" y="18933770"/>
          <a:ext cx="6422445" cy="890930"/>
        </a:xfrm>
        <a:prstGeom prst="rect">
          <a:avLst/>
        </a:prstGeom>
      </xdr:spPr>
    </xdr:pic>
    <xdr:clientData/>
  </xdr:twoCellAnchor>
  <xdr:twoCellAnchor editAs="oneCell">
    <xdr:from>
      <xdr:col>40</xdr:col>
      <xdr:colOff>38100</xdr:colOff>
      <xdr:row>62</xdr:row>
      <xdr:rowOff>38100</xdr:rowOff>
    </xdr:from>
    <xdr:to>
      <xdr:col>44</xdr:col>
      <xdr:colOff>203200</xdr:colOff>
      <xdr:row>83</xdr:row>
      <xdr:rowOff>175182</xdr:rowOff>
    </xdr:to>
    <xdr:pic>
      <xdr:nvPicPr>
        <xdr:cNvPr id="12" name="Picture 11"/>
        <xdr:cNvPicPr>
          <a:picLocks noChangeAspect="1"/>
        </xdr:cNvPicPr>
      </xdr:nvPicPr>
      <xdr:blipFill>
        <a:blip xmlns:r="http://schemas.openxmlformats.org/officeDocument/2006/relationships" r:embed="rId10"/>
        <a:stretch>
          <a:fillRect/>
        </a:stretch>
      </xdr:blipFill>
      <xdr:spPr>
        <a:xfrm>
          <a:off x="32575500" y="20269200"/>
          <a:ext cx="3467100" cy="4137582"/>
        </a:xfrm>
        <a:prstGeom prst="rect">
          <a:avLst/>
        </a:prstGeom>
      </xdr:spPr>
    </xdr:pic>
    <xdr:clientData/>
  </xdr:twoCellAnchor>
  <xdr:twoCellAnchor editAs="oneCell">
    <xdr:from>
      <xdr:col>45</xdr:col>
      <xdr:colOff>0</xdr:colOff>
      <xdr:row>62</xdr:row>
      <xdr:rowOff>0</xdr:rowOff>
    </xdr:from>
    <xdr:to>
      <xdr:col>49</xdr:col>
      <xdr:colOff>377621</xdr:colOff>
      <xdr:row>83</xdr:row>
      <xdr:rowOff>50800</xdr:rowOff>
    </xdr:to>
    <xdr:pic>
      <xdr:nvPicPr>
        <xdr:cNvPr id="13" name="Picture 12"/>
        <xdr:cNvPicPr>
          <a:picLocks noChangeAspect="1"/>
        </xdr:cNvPicPr>
      </xdr:nvPicPr>
      <xdr:blipFill>
        <a:blip xmlns:r="http://schemas.openxmlformats.org/officeDocument/2006/relationships" r:embed="rId11"/>
        <a:stretch>
          <a:fillRect/>
        </a:stretch>
      </xdr:blipFill>
      <xdr:spPr>
        <a:xfrm>
          <a:off x="36664900" y="20231100"/>
          <a:ext cx="3679621" cy="4051300"/>
        </a:xfrm>
        <a:prstGeom prst="rect">
          <a:avLst/>
        </a:prstGeom>
      </xdr:spPr>
    </xdr:pic>
    <xdr:clientData/>
  </xdr:twoCellAnchor>
  <xdr:twoCellAnchor editAs="oneCell">
    <xdr:from>
      <xdr:col>50</xdr:col>
      <xdr:colOff>0</xdr:colOff>
      <xdr:row>55</xdr:row>
      <xdr:rowOff>25400</xdr:rowOff>
    </xdr:from>
    <xdr:to>
      <xdr:col>60</xdr:col>
      <xdr:colOff>546100</xdr:colOff>
      <xdr:row>61</xdr:row>
      <xdr:rowOff>139700</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40792400" y="18923000"/>
          <a:ext cx="8801100" cy="1257300"/>
        </a:xfrm>
        <a:prstGeom prst="rect">
          <a:avLst/>
        </a:prstGeom>
      </xdr:spPr>
    </xdr:pic>
    <xdr:clientData/>
  </xdr:twoCellAnchor>
  <xdr:twoCellAnchor editAs="oneCell">
    <xdr:from>
      <xdr:col>50</xdr:col>
      <xdr:colOff>0</xdr:colOff>
      <xdr:row>63</xdr:row>
      <xdr:rowOff>38100</xdr:rowOff>
    </xdr:from>
    <xdr:to>
      <xdr:col>54</xdr:col>
      <xdr:colOff>50800</xdr:colOff>
      <xdr:row>84</xdr:row>
      <xdr:rowOff>1543</xdr:rowOff>
    </xdr:to>
    <xdr:pic>
      <xdr:nvPicPr>
        <xdr:cNvPr id="15" name="Picture 14"/>
        <xdr:cNvPicPr>
          <a:picLocks noChangeAspect="1"/>
        </xdr:cNvPicPr>
      </xdr:nvPicPr>
      <xdr:blipFill>
        <a:blip xmlns:r="http://schemas.openxmlformats.org/officeDocument/2006/relationships" r:embed="rId13"/>
        <a:stretch>
          <a:fillRect/>
        </a:stretch>
      </xdr:blipFill>
      <xdr:spPr>
        <a:xfrm>
          <a:off x="40792400" y="20459700"/>
          <a:ext cx="3352800" cy="3963943"/>
        </a:xfrm>
        <a:prstGeom prst="rect">
          <a:avLst/>
        </a:prstGeom>
      </xdr:spPr>
    </xdr:pic>
    <xdr:clientData/>
  </xdr:twoCellAnchor>
  <xdr:twoCellAnchor editAs="oneCell">
    <xdr:from>
      <xdr:col>55</xdr:col>
      <xdr:colOff>12700</xdr:colOff>
      <xdr:row>63</xdr:row>
      <xdr:rowOff>12700</xdr:rowOff>
    </xdr:from>
    <xdr:to>
      <xdr:col>59</xdr:col>
      <xdr:colOff>317500</xdr:colOff>
      <xdr:row>83</xdr:row>
      <xdr:rowOff>91139</xdr:rowOff>
    </xdr:to>
    <xdr:pic>
      <xdr:nvPicPr>
        <xdr:cNvPr id="16" name="Picture 15"/>
        <xdr:cNvPicPr>
          <a:picLocks noChangeAspect="1"/>
        </xdr:cNvPicPr>
      </xdr:nvPicPr>
      <xdr:blipFill>
        <a:blip xmlns:r="http://schemas.openxmlformats.org/officeDocument/2006/relationships" r:embed="rId14"/>
        <a:stretch>
          <a:fillRect/>
        </a:stretch>
      </xdr:blipFill>
      <xdr:spPr>
        <a:xfrm>
          <a:off x="44932600" y="20434300"/>
          <a:ext cx="3606800" cy="3888439"/>
        </a:xfrm>
        <a:prstGeom prst="rect">
          <a:avLst/>
        </a:prstGeom>
      </xdr:spPr>
    </xdr:pic>
    <xdr:clientData/>
  </xdr:twoCellAnchor>
  <xdr:twoCellAnchor editAs="oneCell">
    <xdr:from>
      <xdr:col>60</xdr:col>
      <xdr:colOff>63500</xdr:colOff>
      <xdr:row>63</xdr:row>
      <xdr:rowOff>40062</xdr:rowOff>
    </xdr:from>
    <xdr:to>
      <xdr:col>69</xdr:col>
      <xdr:colOff>203200</xdr:colOff>
      <xdr:row>70</xdr:row>
      <xdr:rowOff>101599</xdr:rowOff>
    </xdr:to>
    <xdr:pic>
      <xdr:nvPicPr>
        <xdr:cNvPr id="18" name="Picture 17"/>
        <xdr:cNvPicPr>
          <a:picLocks noChangeAspect="1"/>
        </xdr:cNvPicPr>
      </xdr:nvPicPr>
      <xdr:blipFill>
        <a:blip xmlns:r="http://schemas.openxmlformats.org/officeDocument/2006/relationships" r:embed="rId15"/>
        <a:stretch>
          <a:fillRect/>
        </a:stretch>
      </xdr:blipFill>
      <xdr:spPr>
        <a:xfrm>
          <a:off x="49110900" y="20461662"/>
          <a:ext cx="7569200" cy="1395037"/>
        </a:xfrm>
        <a:prstGeom prst="rect">
          <a:avLst/>
        </a:prstGeom>
      </xdr:spPr>
    </xdr:pic>
    <xdr:clientData/>
  </xdr:twoCellAnchor>
  <xdr:twoCellAnchor editAs="oneCell">
    <xdr:from>
      <xdr:col>0</xdr:col>
      <xdr:colOff>12700</xdr:colOff>
      <xdr:row>86</xdr:row>
      <xdr:rowOff>41399</xdr:rowOff>
    </xdr:from>
    <xdr:to>
      <xdr:col>8</xdr:col>
      <xdr:colOff>660419</xdr:colOff>
      <xdr:row>88</xdr:row>
      <xdr:rowOff>12701</xdr:rowOff>
    </xdr:to>
    <xdr:pic>
      <xdr:nvPicPr>
        <xdr:cNvPr id="19" name="Picture 18"/>
        <xdr:cNvPicPr>
          <a:picLocks noChangeAspect="1"/>
        </xdr:cNvPicPr>
      </xdr:nvPicPr>
      <xdr:blipFill>
        <a:blip xmlns:r="http://schemas.openxmlformats.org/officeDocument/2006/relationships" r:embed="rId16"/>
        <a:stretch>
          <a:fillRect/>
        </a:stretch>
      </xdr:blipFill>
      <xdr:spPr>
        <a:xfrm>
          <a:off x="12700" y="24844499"/>
          <a:ext cx="6781819" cy="352302"/>
        </a:xfrm>
        <a:prstGeom prst="rect">
          <a:avLst/>
        </a:prstGeom>
      </xdr:spPr>
    </xdr:pic>
    <xdr:clientData/>
  </xdr:twoCellAnchor>
  <xdr:twoCellAnchor editAs="oneCell">
    <xdr:from>
      <xdr:col>0</xdr:col>
      <xdr:colOff>25400</xdr:colOff>
      <xdr:row>90</xdr:row>
      <xdr:rowOff>50799</xdr:rowOff>
    </xdr:from>
    <xdr:to>
      <xdr:col>5</xdr:col>
      <xdr:colOff>787400</xdr:colOff>
      <xdr:row>120</xdr:row>
      <xdr:rowOff>74700</xdr:rowOff>
    </xdr:to>
    <xdr:pic>
      <xdr:nvPicPr>
        <xdr:cNvPr id="20" name="Picture 19"/>
        <xdr:cNvPicPr>
          <a:picLocks noChangeAspect="1"/>
        </xdr:cNvPicPr>
      </xdr:nvPicPr>
      <xdr:blipFill>
        <a:blip xmlns:r="http://schemas.openxmlformats.org/officeDocument/2006/relationships" r:embed="rId17"/>
        <a:stretch>
          <a:fillRect/>
        </a:stretch>
      </xdr:blipFill>
      <xdr:spPr>
        <a:xfrm>
          <a:off x="25400" y="25285699"/>
          <a:ext cx="4889500" cy="5738901"/>
        </a:xfrm>
        <a:prstGeom prst="rect">
          <a:avLst/>
        </a:prstGeom>
      </xdr:spPr>
    </xdr:pic>
    <xdr:clientData/>
  </xdr:twoCellAnchor>
  <xdr:twoCellAnchor editAs="oneCell">
    <xdr:from>
      <xdr:col>9</xdr:col>
      <xdr:colOff>25400</xdr:colOff>
      <xdr:row>86</xdr:row>
      <xdr:rowOff>0</xdr:rowOff>
    </xdr:from>
    <xdr:to>
      <xdr:col>15</xdr:col>
      <xdr:colOff>120025</xdr:colOff>
      <xdr:row>113</xdr:row>
      <xdr:rowOff>165100</xdr:rowOff>
    </xdr:to>
    <xdr:pic>
      <xdr:nvPicPr>
        <xdr:cNvPr id="21" name="Picture 20"/>
        <xdr:cNvPicPr>
          <a:picLocks noChangeAspect="1"/>
        </xdr:cNvPicPr>
      </xdr:nvPicPr>
      <xdr:blipFill>
        <a:blip xmlns:r="http://schemas.openxmlformats.org/officeDocument/2006/relationships" r:embed="rId18"/>
        <a:stretch>
          <a:fillRect/>
        </a:stretch>
      </xdr:blipFill>
      <xdr:spPr>
        <a:xfrm>
          <a:off x="7124700" y="24472900"/>
          <a:ext cx="4895225" cy="5308600"/>
        </a:xfrm>
        <a:prstGeom prst="rect">
          <a:avLst/>
        </a:prstGeom>
      </xdr:spPr>
    </xdr:pic>
    <xdr:clientData/>
  </xdr:twoCellAnchor>
  <xdr:twoCellAnchor editAs="oneCell">
    <xdr:from>
      <xdr:col>16</xdr:col>
      <xdr:colOff>25400</xdr:colOff>
      <xdr:row>86</xdr:row>
      <xdr:rowOff>38100</xdr:rowOff>
    </xdr:from>
    <xdr:to>
      <xdr:col>24</xdr:col>
      <xdr:colOff>684176</xdr:colOff>
      <xdr:row>91</xdr:row>
      <xdr:rowOff>114300</xdr:rowOff>
    </xdr:to>
    <xdr:pic>
      <xdr:nvPicPr>
        <xdr:cNvPr id="22" name="Picture 21"/>
        <xdr:cNvPicPr>
          <a:picLocks noChangeAspect="1"/>
        </xdr:cNvPicPr>
      </xdr:nvPicPr>
      <xdr:blipFill>
        <a:blip xmlns:r="http://schemas.openxmlformats.org/officeDocument/2006/relationships" r:embed="rId19"/>
        <a:stretch>
          <a:fillRect/>
        </a:stretch>
      </xdr:blipFill>
      <xdr:spPr>
        <a:xfrm>
          <a:off x="12750800" y="23202900"/>
          <a:ext cx="7262776" cy="1028700"/>
        </a:xfrm>
        <a:prstGeom prst="rect">
          <a:avLst/>
        </a:prstGeom>
      </xdr:spPr>
    </xdr:pic>
    <xdr:clientData/>
  </xdr:twoCellAnchor>
  <xdr:twoCellAnchor editAs="oneCell">
    <xdr:from>
      <xdr:col>16</xdr:col>
      <xdr:colOff>12700</xdr:colOff>
      <xdr:row>94</xdr:row>
      <xdr:rowOff>50800</xdr:rowOff>
    </xdr:from>
    <xdr:to>
      <xdr:col>20</xdr:col>
      <xdr:colOff>546100</xdr:colOff>
      <xdr:row>117</xdr:row>
      <xdr:rowOff>165384</xdr:rowOff>
    </xdr:to>
    <xdr:pic>
      <xdr:nvPicPr>
        <xdr:cNvPr id="23" name="Picture 22"/>
        <xdr:cNvPicPr>
          <a:picLocks noChangeAspect="1"/>
        </xdr:cNvPicPr>
      </xdr:nvPicPr>
      <xdr:blipFill>
        <a:blip xmlns:r="http://schemas.openxmlformats.org/officeDocument/2006/relationships" r:embed="rId20"/>
        <a:stretch>
          <a:fillRect/>
        </a:stretch>
      </xdr:blipFill>
      <xdr:spPr>
        <a:xfrm>
          <a:off x="12738100" y="24739600"/>
          <a:ext cx="3835400" cy="4496084"/>
        </a:xfrm>
        <a:prstGeom prst="rect">
          <a:avLst/>
        </a:prstGeom>
      </xdr:spPr>
    </xdr:pic>
    <xdr:clientData/>
  </xdr:twoCellAnchor>
  <xdr:twoCellAnchor editAs="oneCell">
    <xdr:from>
      <xdr:col>21</xdr:col>
      <xdr:colOff>11941</xdr:colOff>
      <xdr:row>94</xdr:row>
      <xdr:rowOff>0</xdr:rowOff>
    </xdr:from>
    <xdr:to>
      <xdr:col>26</xdr:col>
      <xdr:colOff>183</xdr:colOff>
      <xdr:row>117</xdr:row>
      <xdr:rowOff>114300</xdr:rowOff>
    </xdr:to>
    <xdr:pic>
      <xdr:nvPicPr>
        <xdr:cNvPr id="24" name="Picture 23"/>
        <xdr:cNvPicPr>
          <a:picLocks noChangeAspect="1"/>
        </xdr:cNvPicPr>
      </xdr:nvPicPr>
      <xdr:blipFill>
        <a:blip xmlns:r="http://schemas.openxmlformats.org/officeDocument/2006/relationships" r:embed="rId21"/>
        <a:stretch>
          <a:fillRect/>
        </a:stretch>
      </xdr:blipFill>
      <xdr:spPr>
        <a:xfrm>
          <a:off x="16864841" y="24688800"/>
          <a:ext cx="4115742" cy="4495800"/>
        </a:xfrm>
        <a:prstGeom prst="rect">
          <a:avLst/>
        </a:prstGeom>
      </xdr:spPr>
    </xdr:pic>
    <xdr:clientData/>
  </xdr:twoCellAnchor>
  <xdr:twoCellAnchor editAs="oneCell">
    <xdr:from>
      <xdr:col>26</xdr:col>
      <xdr:colOff>63500</xdr:colOff>
      <xdr:row>86</xdr:row>
      <xdr:rowOff>0</xdr:rowOff>
    </xdr:from>
    <xdr:to>
      <xdr:col>34</xdr:col>
      <xdr:colOff>811941</xdr:colOff>
      <xdr:row>91</xdr:row>
      <xdr:rowOff>88900</xdr:rowOff>
    </xdr:to>
    <xdr:pic>
      <xdr:nvPicPr>
        <xdr:cNvPr id="25" name="Picture 24"/>
        <xdr:cNvPicPr>
          <a:picLocks noChangeAspect="1"/>
        </xdr:cNvPicPr>
      </xdr:nvPicPr>
      <xdr:blipFill>
        <a:blip xmlns:r="http://schemas.openxmlformats.org/officeDocument/2006/relationships" r:embed="rId22"/>
        <a:stretch>
          <a:fillRect/>
        </a:stretch>
      </xdr:blipFill>
      <xdr:spPr>
        <a:xfrm>
          <a:off x="21043900" y="23164800"/>
          <a:ext cx="7352441" cy="1041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12700</xdr:colOff>
      <xdr:row>39</xdr:row>
      <xdr:rowOff>38100</xdr:rowOff>
    </xdr:from>
    <xdr:to>
      <xdr:col>5</xdr:col>
      <xdr:colOff>723900</xdr:colOff>
      <xdr:row>41</xdr:row>
      <xdr:rowOff>95321</xdr:rowOff>
    </xdr:to>
    <xdr:pic>
      <xdr:nvPicPr>
        <xdr:cNvPr id="2" name="Picture 1"/>
        <xdr:cNvPicPr>
          <a:picLocks noChangeAspect="1"/>
        </xdr:cNvPicPr>
      </xdr:nvPicPr>
      <xdr:blipFill>
        <a:blip xmlns:r="http://schemas.openxmlformats.org/officeDocument/2006/relationships" r:embed="rId1"/>
        <a:stretch>
          <a:fillRect/>
        </a:stretch>
      </xdr:blipFill>
      <xdr:spPr>
        <a:xfrm>
          <a:off x="12700" y="11734800"/>
          <a:ext cx="4838700" cy="438222"/>
        </a:xfrm>
        <a:prstGeom prst="rect">
          <a:avLst/>
        </a:prstGeom>
      </xdr:spPr>
    </xdr:pic>
    <xdr:clientData/>
  </xdr:twoCellAnchor>
  <xdr:twoCellAnchor editAs="oneCell">
    <xdr:from>
      <xdr:col>0</xdr:col>
      <xdr:colOff>0</xdr:colOff>
      <xdr:row>44</xdr:row>
      <xdr:rowOff>12700</xdr:rowOff>
    </xdr:from>
    <xdr:to>
      <xdr:col>8</xdr:col>
      <xdr:colOff>776348</xdr:colOff>
      <xdr:row>47</xdr:row>
      <xdr:rowOff>114299</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2661900"/>
          <a:ext cx="7380348" cy="673100"/>
        </a:xfrm>
        <a:prstGeom prst="rect">
          <a:avLst/>
        </a:prstGeom>
      </xdr:spPr>
    </xdr:pic>
    <xdr:clientData/>
  </xdr:twoCellAnchor>
  <xdr:twoCellAnchor editAs="oneCell">
    <xdr:from>
      <xdr:col>0</xdr:col>
      <xdr:colOff>25400</xdr:colOff>
      <xdr:row>50</xdr:row>
      <xdr:rowOff>63500</xdr:rowOff>
    </xdr:from>
    <xdr:to>
      <xdr:col>8</xdr:col>
      <xdr:colOff>760248</xdr:colOff>
      <xdr:row>53</xdr:row>
      <xdr:rowOff>177801</xdr:rowOff>
    </xdr:to>
    <xdr:pic>
      <xdr:nvPicPr>
        <xdr:cNvPr id="4" name="Picture 3"/>
        <xdr:cNvPicPr>
          <a:picLocks noChangeAspect="1"/>
        </xdr:cNvPicPr>
      </xdr:nvPicPr>
      <xdr:blipFill>
        <a:blip xmlns:r="http://schemas.openxmlformats.org/officeDocument/2006/relationships" r:embed="rId3"/>
        <a:stretch>
          <a:fillRect/>
        </a:stretch>
      </xdr:blipFill>
      <xdr:spPr>
        <a:xfrm>
          <a:off x="25400" y="13855700"/>
          <a:ext cx="7338848" cy="685800"/>
        </a:xfrm>
        <a:prstGeom prst="rect">
          <a:avLst/>
        </a:prstGeom>
      </xdr:spPr>
    </xdr:pic>
    <xdr:clientData/>
  </xdr:twoCellAnchor>
  <xdr:twoCellAnchor editAs="oneCell">
    <xdr:from>
      <xdr:col>0</xdr:col>
      <xdr:colOff>0</xdr:colOff>
      <xdr:row>56</xdr:row>
      <xdr:rowOff>38100</xdr:rowOff>
    </xdr:from>
    <xdr:to>
      <xdr:col>8</xdr:col>
      <xdr:colOff>749300</xdr:colOff>
      <xdr:row>59</xdr:row>
      <xdr:rowOff>135082</xdr:rowOff>
    </xdr:to>
    <xdr:pic>
      <xdr:nvPicPr>
        <xdr:cNvPr id="5" name="Picture 4"/>
        <xdr:cNvPicPr>
          <a:picLocks noChangeAspect="1"/>
        </xdr:cNvPicPr>
      </xdr:nvPicPr>
      <xdr:blipFill>
        <a:blip xmlns:r="http://schemas.openxmlformats.org/officeDocument/2006/relationships" r:embed="rId4"/>
        <a:stretch>
          <a:fillRect/>
        </a:stretch>
      </xdr:blipFill>
      <xdr:spPr>
        <a:xfrm>
          <a:off x="0" y="14973300"/>
          <a:ext cx="7353300" cy="668482"/>
        </a:xfrm>
        <a:prstGeom prst="rect">
          <a:avLst/>
        </a:prstGeom>
      </xdr:spPr>
    </xdr:pic>
    <xdr:clientData/>
  </xdr:twoCellAnchor>
  <xdr:twoCellAnchor editAs="oneCell">
    <xdr:from>
      <xdr:col>9</xdr:col>
      <xdr:colOff>42617</xdr:colOff>
      <xdr:row>39</xdr:row>
      <xdr:rowOff>42618</xdr:rowOff>
    </xdr:from>
    <xdr:to>
      <xdr:col>15</xdr:col>
      <xdr:colOff>650567</xdr:colOff>
      <xdr:row>41</xdr:row>
      <xdr:rowOff>8524</xdr:rowOff>
    </xdr:to>
    <xdr:pic>
      <xdr:nvPicPr>
        <xdr:cNvPr id="6" name="Picture 5"/>
        <xdr:cNvPicPr>
          <a:picLocks noChangeAspect="1"/>
        </xdr:cNvPicPr>
      </xdr:nvPicPr>
      <xdr:blipFill>
        <a:blip xmlns:r="http://schemas.openxmlformats.org/officeDocument/2006/relationships" r:embed="rId5"/>
        <a:stretch>
          <a:fillRect/>
        </a:stretch>
      </xdr:blipFill>
      <xdr:spPr>
        <a:xfrm>
          <a:off x="7483624" y="10211141"/>
          <a:ext cx="5645332" cy="340940"/>
        </a:xfrm>
        <a:prstGeom prst="rect">
          <a:avLst/>
        </a:prstGeom>
      </xdr:spPr>
    </xdr:pic>
    <xdr:clientData/>
  </xdr:twoCellAnchor>
  <xdr:twoCellAnchor editAs="oneCell">
    <xdr:from>
      <xdr:col>9</xdr:col>
      <xdr:colOff>34094</xdr:colOff>
      <xdr:row>44</xdr:row>
      <xdr:rowOff>25571</xdr:rowOff>
    </xdr:from>
    <xdr:to>
      <xdr:col>15</xdr:col>
      <xdr:colOff>819837</xdr:colOff>
      <xdr:row>45</xdr:row>
      <xdr:rowOff>85235</xdr:rowOff>
    </xdr:to>
    <xdr:pic>
      <xdr:nvPicPr>
        <xdr:cNvPr id="7" name="Picture 6"/>
        <xdr:cNvPicPr>
          <a:picLocks noChangeAspect="1"/>
        </xdr:cNvPicPr>
      </xdr:nvPicPr>
      <xdr:blipFill>
        <a:blip xmlns:r="http://schemas.openxmlformats.org/officeDocument/2006/relationships" r:embed="rId6"/>
        <a:stretch>
          <a:fillRect/>
        </a:stretch>
      </xdr:blipFill>
      <xdr:spPr>
        <a:xfrm>
          <a:off x="7475101" y="11131678"/>
          <a:ext cx="5823125" cy="247181"/>
        </a:xfrm>
        <a:prstGeom prst="rect">
          <a:avLst/>
        </a:prstGeom>
      </xdr:spPr>
    </xdr:pic>
    <xdr:clientData/>
  </xdr:twoCellAnchor>
  <xdr:twoCellAnchor editAs="oneCell">
    <xdr:from>
      <xdr:col>9</xdr:col>
      <xdr:colOff>17046</xdr:colOff>
      <xdr:row>48</xdr:row>
      <xdr:rowOff>52954</xdr:rowOff>
    </xdr:from>
    <xdr:to>
      <xdr:col>15</xdr:col>
      <xdr:colOff>792685</xdr:colOff>
      <xdr:row>49</xdr:row>
      <xdr:rowOff>124433</xdr:rowOff>
    </xdr:to>
    <xdr:pic>
      <xdr:nvPicPr>
        <xdr:cNvPr id="8" name="Picture 7"/>
        <xdr:cNvPicPr>
          <a:picLocks noChangeAspect="1"/>
        </xdr:cNvPicPr>
      </xdr:nvPicPr>
      <xdr:blipFill>
        <a:blip xmlns:r="http://schemas.openxmlformats.org/officeDocument/2006/relationships" r:embed="rId7"/>
        <a:stretch>
          <a:fillRect/>
        </a:stretch>
      </xdr:blipFill>
      <xdr:spPr>
        <a:xfrm>
          <a:off x="7458053" y="11909128"/>
          <a:ext cx="5813021" cy="258996"/>
        </a:xfrm>
        <a:prstGeom prst="rect">
          <a:avLst/>
        </a:prstGeom>
      </xdr:spPr>
    </xdr:pic>
    <xdr:clientData/>
  </xdr:twoCellAnchor>
  <xdr:twoCellAnchor editAs="oneCell">
    <xdr:from>
      <xdr:col>9</xdr:col>
      <xdr:colOff>17047</xdr:colOff>
      <xdr:row>52</xdr:row>
      <xdr:rowOff>25046</xdr:rowOff>
    </xdr:from>
    <xdr:to>
      <xdr:col>15</xdr:col>
      <xdr:colOff>792685</xdr:colOff>
      <xdr:row>53</xdr:row>
      <xdr:rowOff>113792</xdr:rowOff>
    </xdr:to>
    <xdr:pic>
      <xdr:nvPicPr>
        <xdr:cNvPr id="9" name="Picture 8"/>
        <xdr:cNvPicPr>
          <a:picLocks noChangeAspect="1"/>
        </xdr:cNvPicPr>
      </xdr:nvPicPr>
      <xdr:blipFill>
        <a:blip xmlns:r="http://schemas.openxmlformats.org/officeDocument/2006/relationships" r:embed="rId8"/>
        <a:stretch>
          <a:fillRect/>
        </a:stretch>
      </xdr:blipFill>
      <xdr:spPr>
        <a:xfrm>
          <a:off x="7458054" y="12648335"/>
          <a:ext cx="5813020" cy="276262"/>
        </a:xfrm>
        <a:prstGeom prst="rect">
          <a:avLst/>
        </a:prstGeom>
      </xdr:spPr>
    </xdr:pic>
    <xdr:clientData/>
  </xdr:twoCellAnchor>
  <xdr:twoCellAnchor editAs="oneCell">
    <xdr:from>
      <xdr:col>9</xdr:col>
      <xdr:colOff>25570</xdr:colOff>
      <xdr:row>56</xdr:row>
      <xdr:rowOff>42617</xdr:rowOff>
    </xdr:from>
    <xdr:to>
      <xdr:col>15</xdr:col>
      <xdr:colOff>801208</xdr:colOff>
      <xdr:row>58</xdr:row>
      <xdr:rowOff>134181</xdr:rowOff>
    </xdr:to>
    <xdr:pic>
      <xdr:nvPicPr>
        <xdr:cNvPr id="10" name="Picture 9"/>
        <xdr:cNvPicPr>
          <a:picLocks noChangeAspect="1"/>
        </xdr:cNvPicPr>
      </xdr:nvPicPr>
      <xdr:blipFill>
        <a:blip xmlns:r="http://schemas.openxmlformats.org/officeDocument/2006/relationships" r:embed="rId9"/>
        <a:stretch>
          <a:fillRect/>
        </a:stretch>
      </xdr:blipFill>
      <xdr:spPr>
        <a:xfrm>
          <a:off x="7466577" y="13415973"/>
          <a:ext cx="5813020" cy="466597"/>
        </a:xfrm>
        <a:prstGeom prst="rect">
          <a:avLst/>
        </a:prstGeom>
      </xdr:spPr>
    </xdr:pic>
    <xdr:clientData/>
  </xdr:twoCellAnchor>
  <xdr:twoCellAnchor editAs="oneCell">
    <xdr:from>
      <xdr:col>16</xdr:col>
      <xdr:colOff>59665</xdr:colOff>
      <xdr:row>39</xdr:row>
      <xdr:rowOff>34094</xdr:rowOff>
    </xdr:from>
    <xdr:to>
      <xdr:col>21</xdr:col>
      <xdr:colOff>726061</xdr:colOff>
      <xdr:row>40</xdr:row>
      <xdr:rowOff>144900</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13364833" y="10202617"/>
          <a:ext cx="4800288" cy="298323"/>
        </a:xfrm>
        <a:prstGeom prst="rect">
          <a:avLst/>
        </a:prstGeom>
      </xdr:spPr>
    </xdr:pic>
    <xdr:clientData/>
  </xdr:twoCellAnchor>
  <xdr:twoCellAnchor editAs="oneCell">
    <xdr:from>
      <xdr:col>22</xdr:col>
      <xdr:colOff>22632</xdr:colOff>
      <xdr:row>39</xdr:row>
      <xdr:rowOff>17047</xdr:rowOff>
    </xdr:from>
    <xdr:to>
      <xdr:col>27</xdr:col>
      <xdr:colOff>554026</xdr:colOff>
      <xdr:row>57</xdr:row>
      <xdr:rowOff>53120</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18288471" y="10185570"/>
          <a:ext cx="4665287" cy="3428422"/>
        </a:xfrm>
        <a:prstGeom prst="rect">
          <a:avLst/>
        </a:prstGeom>
      </xdr:spPr>
    </xdr:pic>
    <xdr:clientData/>
  </xdr:twoCellAnchor>
  <xdr:twoCellAnchor editAs="oneCell">
    <xdr:from>
      <xdr:col>28</xdr:col>
      <xdr:colOff>41725</xdr:colOff>
      <xdr:row>39</xdr:row>
      <xdr:rowOff>51142</xdr:rowOff>
    </xdr:from>
    <xdr:to>
      <xdr:col>32</xdr:col>
      <xdr:colOff>109318</xdr:colOff>
      <xdr:row>59</xdr:row>
      <xdr:rowOff>153423</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23268235" y="10219665"/>
          <a:ext cx="3374707" cy="3869664"/>
        </a:xfrm>
        <a:prstGeom prst="rect">
          <a:avLst/>
        </a:prstGeom>
      </xdr:spPr>
    </xdr:pic>
    <xdr:clientData/>
  </xdr:twoCellAnchor>
  <xdr:twoCellAnchor editAs="oneCell">
    <xdr:from>
      <xdr:col>32</xdr:col>
      <xdr:colOff>818255</xdr:colOff>
      <xdr:row>39</xdr:row>
      <xdr:rowOff>51142</xdr:rowOff>
    </xdr:from>
    <xdr:to>
      <xdr:col>36</xdr:col>
      <xdr:colOff>764841</xdr:colOff>
      <xdr:row>57</xdr:row>
      <xdr:rowOff>144900</xdr:rowOff>
    </xdr:to>
    <xdr:pic>
      <xdr:nvPicPr>
        <xdr:cNvPr id="14" name="Picture 13"/>
        <xdr:cNvPicPr>
          <a:picLocks noChangeAspect="1"/>
        </xdr:cNvPicPr>
      </xdr:nvPicPr>
      <xdr:blipFill>
        <a:blip xmlns:r="http://schemas.openxmlformats.org/officeDocument/2006/relationships" r:embed="rId13"/>
        <a:stretch>
          <a:fillRect/>
        </a:stretch>
      </xdr:blipFill>
      <xdr:spPr>
        <a:xfrm>
          <a:off x="27351879" y="10219665"/>
          <a:ext cx="3253700" cy="3486107"/>
        </a:xfrm>
        <a:prstGeom prst="rect">
          <a:avLst/>
        </a:prstGeom>
      </xdr:spPr>
    </xdr:pic>
    <xdr:clientData/>
  </xdr:twoCellAnchor>
  <xdr:twoCellAnchor editAs="oneCell">
    <xdr:from>
      <xdr:col>37</xdr:col>
      <xdr:colOff>51141</xdr:colOff>
      <xdr:row>39</xdr:row>
      <xdr:rowOff>34094</xdr:rowOff>
    </xdr:from>
    <xdr:to>
      <xdr:col>44</xdr:col>
      <xdr:colOff>632975</xdr:colOff>
      <xdr:row>40</xdr:row>
      <xdr:rowOff>136376</xdr:rowOff>
    </xdr:to>
    <xdr:pic>
      <xdr:nvPicPr>
        <xdr:cNvPr id="15" name="Picture 14"/>
        <xdr:cNvPicPr>
          <a:picLocks noChangeAspect="1"/>
        </xdr:cNvPicPr>
      </xdr:nvPicPr>
      <xdr:blipFill>
        <a:blip xmlns:r="http://schemas.openxmlformats.org/officeDocument/2006/relationships" r:embed="rId14"/>
        <a:stretch>
          <a:fillRect/>
        </a:stretch>
      </xdr:blipFill>
      <xdr:spPr>
        <a:xfrm>
          <a:off x="30718658" y="10202617"/>
          <a:ext cx="6369283" cy="289799"/>
        </a:xfrm>
        <a:prstGeom prst="rect">
          <a:avLst/>
        </a:prstGeom>
      </xdr:spPr>
    </xdr:pic>
    <xdr:clientData/>
  </xdr:twoCellAnchor>
  <xdr:twoCellAnchor editAs="oneCell">
    <xdr:from>
      <xdr:col>45</xdr:col>
      <xdr:colOff>6910</xdr:colOff>
      <xdr:row>39</xdr:row>
      <xdr:rowOff>25570</xdr:rowOff>
    </xdr:from>
    <xdr:to>
      <xdr:col>51</xdr:col>
      <xdr:colOff>158451</xdr:colOff>
      <xdr:row>59</xdr:row>
      <xdr:rowOff>18835</xdr:rowOff>
    </xdr:to>
    <xdr:pic>
      <xdr:nvPicPr>
        <xdr:cNvPr id="16" name="Picture 15"/>
        <xdr:cNvPicPr>
          <a:picLocks noChangeAspect="1"/>
        </xdr:cNvPicPr>
      </xdr:nvPicPr>
      <xdr:blipFill>
        <a:blip xmlns:r="http://schemas.openxmlformats.org/officeDocument/2006/relationships" r:embed="rId15"/>
        <a:stretch>
          <a:fillRect/>
        </a:stretch>
      </xdr:blipFill>
      <xdr:spPr>
        <a:xfrm>
          <a:off x="37288655" y="10194093"/>
          <a:ext cx="5112212" cy="3760648"/>
        </a:xfrm>
        <a:prstGeom prst="rect">
          <a:avLst/>
        </a:prstGeom>
      </xdr:spPr>
    </xdr:pic>
    <xdr:clientData/>
  </xdr:twoCellAnchor>
  <xdr:twoCellAnchor editAs="oneCell">
    <xdr:from>
      <xdr:col>52</xdr:col>
      <xdr:colOff>27196</xdr:colOff>
      <xdr:row>39</xdr:row>
      <xdr:rowOff>25570</xdr:rowOff>
    </xdr:from>
    <xdr:to>
      <xdr:col>55</xdr:col>
      <xdr:colOff>571370</xdr:colOff>
      <xdr:row>57</xdr:row>
      <xdr:rowOff>144900</xdr:rowOff>
    </xdr:to>
    <xdr:pic>
      <xdr:nvPicPr>
        <xdr:cNvPr id="17" name="Picture 16"/>
        <xdr:cNvPicPr>
          <a:picLocks noChangeAspect="1"/>
        </xdr:cNvPicPr>
      </xdr:nvPicPr>
      <xdr:blipFill>
        <a:blip xmlns:r="http://schemas.openxmlformats.org/officeDocument/2006/relationships" r:embed="rId16"/>
        <a:stretch>
          <a:fillRect/>
        </a:stretch>
      </xdr:blipFill>
      <xdr:spPr>
        <a:xfrm>
          <a:off x="43096391" y="10194093"/>
          <a:ext cx="3024509" cy="3511679"/>
        </a:xfrm>
        <a:prstGeom prst="rect">
          <a:avLst/>
        </a:prstGeom>
      </xdr:spPr>
    </xdr:pic>
    <xdr:clientData/>
  </xdr:twoCellAnchor>
  <xdr:twoCellAnchor editAs="oneCell">
    <xdr:from>
      <xdr:col>56</xdr:col>
      <xdr:colOff>17890</xdr:colOff>
      <xdr:row>39</xdr:row>
      <xdr:rowOff>34094</xdr:rowOff>
    </xdr:from>
    <xdr:to>
      <xdr:col>59</xdr:col>
      <xdr:colOff>617658</xdr:colOff>
      <xdr:row>56</xdr:row>
      <xdr:rowOff>161946</xdr:rowOff>
    </xdr:to>
    <xdr:pic>
      <xdr:nvPicPr>
        <xdr:cNvPr id="18" name="Picture 17"/>
        <xdr:cNvPicPr>
          <a:picLocks noChangeAspect="1"/>
        </xdr:cNvPicPr>
      </xdr:nvPicPr>
      <xdr:blipFill>
        <a:blip xmlns:r="http://schemas.openxmlformats.org/officeDocument/2006/relationships" r:embed="rId17"/>
        <a:stretch>
          <a:fillRect/>
        </a:stretch>
      </xdr:blipFill>
      <xdr:spPr>
        <a:xfrm>
          <a:off x="46394199" y="10202617"/>
          <a:ext cx="3080103" cy="3332685"/>
        </a:xfrm>
        <a:prstGeom prst="rect">
          <a:avLst/>
        </a:prstGeom>
      </xdr:spPr>
    </xdr:pic>
    <xdr:clientData/>
  </xdr:twoCellAnchor>
  <xdr:twoCellAnchor editAs="oneCell">
    <xdr:from>
      <xdr:col>60</xdr:col>
      <xdr:colOff>17046</xdr:colOff>
      <xdr:row>39</xdr:row>
      <xdr:rowOff>30928</xdr:rowOff>
    </xdr:from>
    <xdr:to>
      <xdr:col>66</xdr:col>
      <xdr:colOff>604542</xdr:colOff>
      <xdr:row>40</xdr:row>
      <xdr:rowOff>68188</xdr:rowOff>
    </xdr:to>
    <xdr:pic>
      <xdr:nvPicPr>
        <xdr:cNvPr id="19" name="Picture 18"/>
        <xdr:cNvPicPr>
          <a:picLocks noChangeAspect="1"/>
        </xdr:cNvPicPr>
      </xdr:nvPicPr>
      <xdr:blipFill>
        <a:blip xmlns:r="http://schemas.openxmlformats.org/officeDocument/2006/relationships" r:embed="rId18"/>
        <a:stretch>
          <a:fillRect/>
        </a:stretch>
      </xdr:blipFill>
      <xdr:spPr>
        <a:xfrm>
          <a:off x="49700469" y="10199451"/>
          <a:ext cx="5548167" cy="224777"/>
        </a:xfrm>
        <a:prstGeom prst="rect">
          <a:avLst/>
        </a:prstGeom>
      </xdr:spPr>
    </xdr:pic>
    <xdr:clientData/>
  </xdr:twoCellAnchor>
  <xdr:twoCellAnchor editAs="oneCell">
    <xdr:from>
      <xdr:col>67</xdr:col>
      <xdr:colOff>32873</xdr:colOff>
      <xdr:row>39</xdr:row>
      <xdr:rowOff>17047</xdr:rowOff>
    </xdr:from>
    <xdr:to>
      <xdr:col>72</xdr:col>
      <xdr:colOff>709738</xdr:colOff>
      <xdr:row>57</xdr:row>
      <xdr:rowOff>159729</xdr:rowOff>
    </xdr:to>
    <xdr:pic>
      <xdr:nvPicPr>
        <xdr:cNvPr id="20" name="Picture 19"/>
        <xdr:cNvPicPr>
          <a:picLocks noChangeAspect="1"/>
        </xdr:cNvPicPr>
      </xdr:nvPicPr>
      <xdr:blipFill>
        <a:blip xmlns:r="http://schemas.openxmlformats.org/officeDocument/2006/relationships" r:embed="rId19"/>
        <a:stretch>
          <a:fillRect/>
        </a:stretch>
      </xdr:blipFill>
      <xdr:spPr>
        <a:xfrm>
          <a:off x="55503745" y="10185570"/>
          <a:ext cx="4810758" cy="3535031"/>
        </a:xfrm>
        <a:prstGeom prst="rect">
          <a:avLst/>
        </a:prstGeom>
      </xdr:spPr>
    </xdr:pic>
    <xdr:clientData/>
  </xdr:twoCellAnchor>
  <xdr:twoCellAnchor editAs="oneCell">
    <xdr:from>
      <xdr:col>73</xdr:col>
      <xdr:colOff>40374</xdr:colOff>
      <xdr:row>39</xdr:row>
      <xdr:rowOff>34094</xdr:rowOff>
    </xdr:from>
    <xdr:to>
      <xdr:col>76</xdr:col>
      <xdr:colOff>515840</xdr:colOff>
      <xdr:row>57</xdr:row>
      <xdr:rowOff>79183</xdr:rowOff>
    </xdr:to>
    <xdr:pic>
      <xdr:nvPicPr>
        <xdr:cNvPr id="21" name="Picture 20"/>
        <xdr:cNvPicPr>
          <a:picLocks noChangeAspect="1"/>
        </xdr:cNvPicPr>
      </xdr:nvPicPr>
      <xdr:blipFill>
        <a:blip xmlns:r="http://schemas.openxmlformats.org/officeDocument/2006/relationships" r:embed="rId20"/>
        <a:stretch>
          <a:fillRect/>
        </a:stretch>
      </xdr:blipFill>
      <xdr:spPr>
        <a:xfrm>
          <a:off x="60471918" y="10202617"/>
          <a:ext cx="2955801" cy="3437438"/>
        </a:xfrm>
        <a:prstGeom prst="rect">
          <a:avLst/>
        </a:prstGeom>
      </xdr:spPr>
    </xdr:pic>
    <xdr:clientData/>
  </xdr:twoCellAnchor>
  <xdr:twoCellAnchor editAs="oneCell">
    <xdr:from>
      <xdr:col>77</xdr:col>
      <xdr:colOff>10807</xdr:colOff>
      <xdr:row>39</xdr:row>
      <xdr:rowOff>25570</xdr:rowOff>
    </xdr:from>
    <xdr:to>
      <xdr:col>80</xdr:col>
      <xdr:colOff>452341</xdr:colOff>
      <xdr:row>52</xdr:row>
      <xdr:rowOff>57361</xdr:rowOff>
    </xdr:to>
    <xdr:pic>
      <xdr:nvPicPr>
        <xdr:cNvPr id="22" name="Picture 21"/>
        <xdr:cNvPicPr>
          <a:picLocks noChangeAspect="1"/>
        </xdr:cNvPicPr>
      </xdr:nvPicPr>
      <xdr:blipFill>
        <a:blip xmlns:r="http://schemas.openxmlformats.org/officeDocument/2006/relationships" r:embed="rId21"/>
        <a:stretch>
          <a:fillRect/>
        </a:stretch>
      </xdr:blipFill>
      <xdr:spPr>
        <a:xfrm>
          <a:off x="63749465" y="10194093"/>
          <a:ext cx="2921869" cy="2486557"/>
        </a:xfrm>
        <a:prstGeom prst="rect">
          <a:avLst/>
        </a:prstGeom>
      </xdr:spPr>
    </xdr:pic>
    <xdr:clientData/>
  </xdr:twoCellAnchor>
  <xdr:twoCellAnchor editAs="oneCell">
    <xdr:from>
      <xdr:col>81</xdr:col>
      <xdr:colOff>42617</xdr:colOff>
      <xdr:row>39</xdr:row>
      <xdr:rowOff>36794</xdr:rowOff>
    </xdr:from>
    <xdr:to>
      <xdr:col>89</xdr:col>
      <xdr:colOff>637385</xdr:colOff>
      <xdr:row>40</xdr:row>
      <xdr:rowOff>170470</xdr:rowOff>
    </xdr:to>
    <xdr:pic>
      <xdr:nvPicPr>
        <xdr:cNvPr id="23" name="Picture 22"/>
        <xdr:cNvPicPr>
          <a:picLocks noChangeAspect="1"/>
        </xdr:cNvPicPr>
      </xdr:nvPicPr>
      <xdr:blipFill>
        <a:blip xmlns:r="http://schemas.openxmlformats.org/officeDocument/2006/relationships" r:embed="rId22"/>
        <a:stretch>
          <a:fillRect/>
        </a:stretch>
      </xdr:blipFill>
      <xdr:spPr>
        <a:xfrm>
          <a:off x="67088389" y="10205317"/>
          <a:ext cx="7208996" cy="32119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54</xdr:row>
      <xdr:rowOff>38100</xdr:rowOff>
    </xdr:from>
    <xdr:to>
      <xdr:col>8</xdr:col>
      <xdr:colOff>749300</xdr:colOff>
      <xdr:row>55</xdr:row>
      <xdr:rowOff>158174</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10668000"/>
          <a:ext cx="7353300" cy="310574"/>
        </a:xfrm>
        <a:prstGeom prst="rect">
          <a:avLst/>
        </a:prstGeom>
      </xdr:spPr>
    </xdr:pic>
    <xdr:clientData/>
  </xdr:twoCellAnchor>
  <xdr:twoCellAnchor editAs="oneCell">
    <xdr:from>
      <xdr:col>0</xdr:col>
      <xdr:colOff>25400</xdr:colOff>
      <xdr:row>58</xdr:row>
      <xdr:rowOff>38100</xdr:rowOff>
    </xdr:from>
    <xdr:to>
      <xdr:col>8</xdr:col>
      <xdr:colOff>736600</xdr:colOff>
      <xdr:row>66</xdr:row>
      <xdr:rowOff>66522</xdr:rowOff>
    </xdr:to>
    <xdr:pic>
      <xdr:nvPicPr>
        <xdr:cNvPr id="4" name="Picture 3"/>
        <xdr:cNvPicPr>
          <a:picLocks noChangeAspect="1"/>
        </xdr:cNvPicPr>
      </xdr:nvPicPr>
      <xdr:blipFill>
        <a:blip xmlns:r="http://schemas.openxmlformats.org/officeDocument/2006/relationships" r:embed="rId2"/>
        <a:stretch>
          <a:fillRect/>
        </a:stretch>
      </xdr:blipFill>
      <xdr:spPr>
        <a:xfrm>
          <a:off x="25400" y="11430000"/>
          <a:ext cx="7315200" cy="1552422"/>
        </a:xfrm>
        <a:prstGeom prst="rect">
          <a:avLst/>
        </a:prstGeom>
      </xdr:spPr>
    </xdr:pic>
    <xdr:clientData/>
  </xdr:twoCellAnchor>
  <xdr:twoCellAnchor editAs="oneCell">
    <xdr:from>
      <xdr:col>9</xdr:col>
      <xdr:colOff>88900</xdr:colOff>
      <xdr:row>54</xdr:row>
      <xdr:rowOff>63500</xdr:rowOff>
    </xdr:from>
    <xdr:to>
      <xdr:col>15</xdr:col>
      <xdr:colOff>762000</xdr:colOff>
      <xdr:row>56</xdr:row>
      <xdr:rowOff>85673</xdr:rowOff>
    </xdr:to>
    <xdr:pic>
      <xdr:nvPicPr>
        <xdr:cNvPr id="5" name="Picture 4"/>
        <xdr:cNvPicPr>
          <a:picLocks noChangeAspect="1"/>
        </xdr:cNvPicPr>
      </xdr:nvPicPr>
      <xdr:blipFill>
        <a:blip xmlns:r="http://schemas.openxmlformats.org/officeDocument/2006/relationships" r:embed="rId3"/>
        <a:stretch>
          <a:fillRect/>
        </a:stretch>
      </xdr:blipFill>
      <xdr:spPr>
        <a:xfrm>
          <a:off x="7518400" y="10693400"/>
          <a:ext cx="5626100" cy="403173"/>
        </a:xfrm>
        <a:prstGeom prst="rect">
          <a:avLst/>
        </a:prstGeom>
      </xdr:spPr>
    </xdr:pic>
    <xdr:clientData/>
  </xdr:twoCellAnchor>
  <xdr:twoCellAnchor editAs="oneCell">
    <xdr:from>
      <xdr:col>9</xdr:col>
      <xdr:colOff>12700</xdr:colOff>
      <xdr:row>59</xdr:row>
      <xdr:rowOff>38100</xdr:rowOff>
    </xdr:from>
    <xdr:to>
      <xdr:col>13</xdr:col>
      <xdr:colOff>596900</xdr:colOff>
      <xdr:row>83</xdr:row>
      <xdr:rowOff>0</xdr:rowOff>
    </xdr:to>
    <xdr:pic>
      <xdr:nvPicPr>
        <xdr:cNvPr id="6" name="Picture 5"/>
        <xdr:cNvPicPr>
          <a:picLocks noChangeAspect="1"/>
        </xdr:cNvPicPr>
      </xdr:nvPicPr>
      <xdr:blipFill>
        <a:blip xmlns:r="http://schemas.openxmlformats.org/officeDocument/2006/relationships" r:embed="rId4"/>
        <a:stretch>
          <a:fillRect/>
        </a:stretch>
      </xdr:blipFill>
      <xdr:spPr>
        <a:xfrm>
          <a:off x="7442200" y="12255500"/>
          <a:ext cx="3886200" cy="4533900"/>
        </a:xfrm>
        <a:prstGeom prst="rect">
          <a:avLst/>
        </a:prstGeom>
      </xdr:spPr>
    </xdr:pic>
    <xdr:clientData/>
  </xdr:twoCellAnchor>
  <xdr:twoCellAnchor editAs="oneCell">
    <xdr:from>
      <xdr:col>13</xdr:col>
      <xdr:colOff>738763</xdr:colOff>
      <xdr:row>59</xdr:row>
      <xdr:rowOff>50800</xdr:rowOff>
    </xdr:from>
    <xdr:to>
      <xdr:col>19</xdr:col>
      <xdr:colOff>244391</xdr:colOff>
      <xdr:row>82</xdr:row>
      <xdr:rowOff>177800</xdr:rowOff>
    </xdr:to>
    <xdr:pic>
      <xdr:nvPicPr>
        <xdr:cNvPr id="7" name="Picture 6"/>
        <xdr:cNvPicPr>
          <a:picLocks noChangeAspect="1"/>
        </xdr:cNvPicPr>
      </xdr:nvPicPr>
      <xdr:blipFill>
        <a:blip xmlns:r="http://schemas.openxmlformats.org/officeDocument/2006/relationships" r:embed="rId5"/>
        <a:stretch>
          <a:fillRect/>
        </a:stretch>
      </xdr:blipFill>
      <xdr:spPr>
        <a:xfrm>
          <a:off x="11470263" y="12268200"/>
          <a:ext cx="4458628" cy="4508500"/>
        </a:xfrm>
        <a:prstGeom prst="rect">
          <a:avLst/>
        </a:prstGeom>
      </xdr:spPr>
    </xdr:pic>
    <xdr:clientData/>
  </xdr:twoCellAnchor>
  <xdr:twoCellAnchor editAs="oneCell">
    <xdr:from>
      <xdr:col>20</xdr:col>
      <xdr:colOff>25400</xdr:colOff>
      <xdr:row>54</xdr:row>
      <xdr:rowOff>38100</xdr:rowOff>
    </xdr:from>
    <xdr:to>
      <xdr:col>28</xdr:col>
      <xdr:colOff>584200</xdr:colOff>
      <xdr:row>59</xdr:row>
      <xdr:rowOff>38100</xdr:rowOff>
    </xdr:to>
    <xdr:pic>
      <xdr:nvPicPr>
        <xdr:cNvPr id="8" name="Picture 7"/>
        <xdr:cNvPicPr>
          <a:picLocks noChangeAspect="1"/>
        </xdr:cNvPicPr>
      </xdr:nvPicPr>
      <xdr:blipFill>
        <a:blip xmlns:r="http://schemas.openxmlformats.org/officeDocument/2006/relationships" r:embed="rId6"/>
        <a:stretch>
          <a:fillRect/>
        </a:stretch>
      </xdr:blipFill>
      <xdr:spPr>
        <a:xfrm>
          <a:off x="16535400" y="11303000"/>
          <a:ext cx="7162800" cy="952500"/>
        </a:xfrm>
        <a:prstGeom prst="rect">
          <a:avLst/>
        </a:prstGeom>
      </xdr:spPr>
    </xdr:pic>
    <xdr:clientData/>
  </xdr:twoCellAnchor>
  <xdr:twoCellAnchor editAs="oneCell">
    <xdr:from>
      <xdr:col>20</xdr:col>
      <xdr:colOff>44408</xdr:colOff>
      <xdr:row>61</xdr:row>
      <xdr:rowOff>88900</xdr:rowOff>
    </xdr:from>
    <xdr:to>
      <xdr:col>28</xdr:col>
      <xdr:colOff>63500</xdr:colOff>
      <xdr:row>87</xdr:row>
      <xdr:rowOff>149581</xdr:rowOff>
    </xdr:to>
    <xdr:pic>
      <xdr:nvPicPr>
        <xdr:cNvPr id="9" name="Picture 8"/>
        <xdr:cNvPicPr>
          <a:picLocks noChangeAspect="1"/>
        </xdr:cNvPicPr>
      </xdr:nvPicPr>
      <xdr:blipFill>
        <a:blip xmlns:r="http://schemas.openxmlformats.org/officeDocument/2006/relationships" r:embed="rId7"/>
        <a:stretch>
          <a:fillRect/>
        </a:stretch>
      </xdr:blipFill>
      <xdr:spPr>
        <a:xfrm>
          <a:off x="16554408" y="12687300"/>
          <a:ext cx="6623092" cy="5013681"/>
        </a:xfrm>
        <a:prstGeom prst="rect">
          <a:avLst/>
        </a:prstGeom>
      </xdr:spPr>
    </xdr:pic>
    <xdr:clientData/>
  </xdr:twoCellAnchor>
  <xdr:twoCellAnchor editAs="oneCell">
    <xdr:from>
      <xdr:col>29</xdr:col>
      <xdr:colOff>25400</xdr:colOff>
      <xdr:row>54</xdr:row>
      <xdr:rowOff>101600</xdr:rowOff>
    </xdr:from>
    <xdr:to>
      <xdr:col>35</xdr:col>
      <xdr:colOff>511491</xdr:colOff>
      <xdr:row>86</xdr:row>
      <xdr:rowOff>165100</xdr:rowOff>
    </xdr:to>
    <xdr:pic>
      <xdr:nvPicPr>
        <xdr:cNvPr id="10" name="Picture 9"/>
        <xdr:cNvPicPr>
          <a:picLocks noChangeAspect="1"/>
        </xdr:cNvPicPr>
      </xdr:nvPicPr>
      <xdr:blipFill>
        <a:blip xmlns:r="http://schemas.openxmlformats.org/officeDocument/2006/relationships" r:embed="rId8"/>
        <a:stretch>
          <a:fillRect/>
        </a:stretch>
      </xdr:blipFill>
      <xdr:spPr>
        <a:xfrm>
          <a:off x="23964900" y="11366500"/>
          <a:ext cx="5439091" cy="6159500"/>
        </a:xfrm>
        <a:prstGeom prst="rect">
          <a:avLst/>
        </a:prstGeom>
      </xdr:spPr>
    </xdr:pic>
    <xdr:clientData/>
  </xdr:twoCellAnchor>
  <xdr:twoCellAnchor editAs="oneCell">
    <xdr:from>
      <xdr:col>36</xdr:col>
      <xdr:colOff>38100</xdr:colOff>
      <xdr:row>54</xdr:row>
      <xdr:rowOff>25400</xdr:rowOff>
    </xdr:from>
    <xdr:to>
      <xdr:col>42</xdr:col>
      <xdr:colOff>462332</xdr:colOff>
      <xdr:row>84</xdr:row>
      <xdr:rowOff>139700</xdr:rowOff>
    </xdr:to>
    <xdr:pic>
      <xdr:nvPicPr>
        <xdr:cNvPr id="11" name="Picture 10"/>
        <xdr:cNvPicPr>
          <a:picLocks noChangeAspect="1"/>
        </xdr:cNvPicPr>
      </xdr:nvPicPr>
      <xdr:blipFill>
        <a:blip xmlns:r="http://schemas.openxmlformats.org/officeDocument/2006/relationships" r:embed="rId9"/>
        <a:stretch>
          <a:fillRect/>
        </a:stretch>
      </xdr:blipFill>
      <xdr:spPr>
        <a:xfrm>
          <a:off x="29756100" y="11290300"/>
          <a:ext cx="5377232" cy="5829300"/>
        </a:xfrm>
        <a:prstGeom prst="rect">
          <a:avLst/>
        </a:prstGeom>
      </xdr:spPr>
    </xdr:pic>
    <xdr:clientData/>
  </xdr:twoCellAnchor>
  <xdr:twoCellAnchor editAs="oneCell">
    <xdr:from>
      <xdr:col>43</xdr:col>
      <xdr:colOff>88900</xdr:colOff>
      <xdr:row>54</xdr:row>
      <xdr:rowOff>50800</xdr:rowOff>
    </xdr:from>
    <xdr:to>
      <xdr:col>49</xdr:col>
      <xdr:colOff>660400</xdr:colOff>
      <xdr:row>60</xdr:row>
      <xdr:rowOff>101600</xdr:rowOff>
    </xdr:to>
    <xdr:pic>
      <xdr:nvPicPr>
        <xdr:cNvPr id="12" name="Picture 11"/>
        <xdr:cNvPicPr>
          <a:picLocks noChangeAspect="1"/>
        </xdr:cNvPicPr>
      </xdr:nvPicPr>
      <xdr:blipFill>
        <a:blip xmlns:r="http://schemas.openxmlformats.org/officeDocument/2006/relationships" r:embed="rId10"/>
        <a:stretch>
          <a:fillRect/>
        </a:stretch>
      </xdr:blipFill>
      <xdr:spPr>
        <a:xfrm>
          <a:off x="35585400" y="11315700"/>
          <a:ext cx="5524500" cy="1193800"/>
        </a:xfrm>
        <a:prstGeom prst="rect">
          <a:avLst/>
        </a:prstGeom>
      </xdr:spPr>
    </xdr:pic>
    <xdr:clientData/>
  </xdr:twoCellAnchor>
  <xdr:twoCellAnchor editAs="oneCell">
    <xdr:from>
      <xdr:col>0</xdr:col>
      <xdr:colOff>15876</xdr:colOff>
      <xdr:row>91</xdr:row>
      <xdr:rowOff>15875</xdr:rowOff>
    </xdr:from>
    <xdr:to>
      <xdr:col>2</xdr:col>
      <xdr:colOff>721131</xdr:colOff>
      <xdr:row>92</xdr:row>
      <xdr:rowOff>79375</xdr:rowOff>
    </xdr:to>
    <xdr:pic>
      <xdr:nvPicPr>
        <xdr:cNvPr id="3" name="Picture 2"/>
        <xdr:cNvPicPr>
          <a:picLocks noChangeAspect="1"/>
        </xdr:cNvPicPr>
      </xdr:nvPicPr>
      <xdr:blipFill>
        <a:blip xmlns:r="http://schemas.openxmlformats.org/officeDocument/2006/relationships" r:embed="rId11"/>
        <a:stretch>
          <a:fillRect/>
        </a:stretch>
      </xdr:blipFill>
      <xdr:spPr>
        <a:xfrm>
          <a:off x="15876" y="19661188"/>
          <a:ext cx="2356255" cy="254000"/>
        </a:xfrm>
        <a:prstGeom prst="rect">
          <a:avLst/>
        </a:prstGeom>
      </xdr:spPr>
    </xdr:pic>
    <xdr:clientData/>
  </xdr:twoCellAnchor>
  <xdr:twoCellAnchor editAs="oneCell">
    <xdr:from>
      <xdr:col>0</xdr:col>
      <xdr:colOff>0</xdr:colOff>
      <xdr:row>94</xdr:row>
      <xdr:rowOff>23813</xdr:rowOff>
    </xdr:from>
    <xdr:to>
      <xdr:col>4</xdr:col>
      <xdr:colOff>559389</xdr:colOff>
      <xdr:row>98</xdr:row>
      <xdr:rowOff>39687</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0" y="20240626"/>
          <a:ext cx="3861389" cy="777874"/>
        </a:xfrm>
        <a:prstGeom prst="rect">
          <a:avLst/>
        </a:prstGeom>
      </xdr:spPr>
    </xdr:pic>
    <xdr:clientData/>
  </xdr:twoCellAnchor>
  <xdr:twoCellAnchor editAs="oneCell">
    <xdr:from>
      <xdr:col>0</xdr:col>
      <xdr:colOff>7937</xdr:colOff>
      <xdr:row>98</xdr:row>
      <xdr:rowOff>87312</xdr:rowOff>
    </xdr:from>
    <xdr:to>
      <xdr:col>4</xdr:col>
      <xdr:colOff>563563</xdr:colOff>
      <xdr:row>102</xdr:row>
      <xdr:rowOff>3496</xdr:rowOff>
    </xdr:to>
    <xdr:pic>
      <xdr:nvPicPr>
        <xdr:cNvPr id="14" name="Picture 13"/>
        <xdr:cNvPicPr>
          <a:picLocks noChangeAspect="1"/>
        </xdr:cNvPicPr>
      </xdr:nvPicPr>
      <xdr:blipFill>
        <a:blip xmlns:r="http://schemas.openxmlformats.org/officeDocument/2006/relationships" r:embed="rId13"/>
        <a:stretch>
          <a:fillRect/>
        </a:stretch>
      </xdr:blipFill>
      <xdr:spPr>
        <a:xfrm>
          <a:off x="7937" y="21066125"/>
          <a:ext cx="3857626" cy="678184"/>
        </a:xfrm>
        <a:prstGeom prst="rect">
          <a:avLst/>
        </a:prstGeom>
      </xdr:spPr>
    </xdr:pic>
    <xdr:clientData/>
  </xdr:twoCellAnchor>
  <xdr:twoCellAnchor editAs="oneCell">
    <xdr:from>
      <xdr:col>5</xdr:col>
      <xdr:colOff>31751</xdr:colOff>
      <xdr:row>91</xdr:row>
      <xdr:rowOff>7938</xdr:rowOff>
    </xdr:from>
    <xdr:to>
      <xdr:col>8</xdr:col>
      <xdr:colOff>333375</xdr:colOff>
      <xdr:row>108</xdr:row>
      <xdr:rowOff>5750</xdr:rowOff>
    </xdr:to>
    <xdr:pic>
      <xdr:nvPicPr>
        <xdr:cNvPr id="15" name="Picture 14"/>
        <xdr:cNvPicPr>
          <a:picLocks noChangeAspect="1"/>
        </xdr:cNvPicPr>
      </xdr:nvPicPr>
      <xdr:blipFill>
        <a:blip xmlns:r="http://schemas.openxmlformats.org/officeDocument/2006/relationships" r:embed="rId14"/>
        <a:stretch>
          <a:fillRect/>
        </a:stretch>
      </xdr:blipFill>
      <xdr:spPr>
        <a:xfrm>
          <a:off x="4159251" y="19653251"/>
          <a:ext cx="2778124" cy="3236312"/>
        </a:xfrm>
        <a:prstGeom prst="rect">
          <a:avLst/>
        </a:prstGeom>
      </xdr:spPr>
    </xdr:pic>
    <xdr:clientData/>
  </xdr:twoCellAnchor>
  <xdr:twoCellAnchor editAs="oneCell">
    <xdr:from>
      <xdr:col>9</xdr:col>
      <xdr:colOff>23814</xdr:colOff>
      <xdr:row>91</xdr:row>
      <xdr:rowOff>23813</xdr:rowOff>
    </xdr:from>
    <xdr:to>
      <xdr:col>12</xdr:col>
      <xdr:colOff>506452</xdr:colOff>
      <xdr:row>107</xdr:row>
      <xdr:rowOff>158751</xdr:rowOff>
    </xdr:to>
    <xdr:pic>
      <xdr:nvPicPr>
        <xdr:cNvPr id="16" name="Picture 15"/>
        <xdr:cNvPicPr>
          <a:picLocks noChangeAspect="1"/>
        </xdr:cNvPicPr>
      </xdr:nvPicPr>
      <xdr:blipFill>
        <a:blip xmlns:r="http://schemas.openxmlformats.org/officeDocument/2006/relationships" r:embed="rId15"/>
        <a:stretch>
          <a:fillRect/>
        </a:stretch>
      </xdr:blipFill>
      <xdr:spPr>
        <a:xfrm>
          <a:off x="7453314" y="19669126"/>
          <a:ext cx="2959138" cy="3182938"/>
        </a:xfrm>
        <a:prstGeom prst="rect">
          <a:avLst/>
        </a:prstGeom>
      </xdr:spPr>
    </xdr:pic>
    <xdr:clientData/>
  </xdr:twoCellAnchor>
  <xdr:twoCellAnchor editAs="oneCell">
    <xdr:from>
      <xdr:col>13</xdr:col>
      <xdr:colOff>15875</xdr:colOff>
      <xdr:row>91</xdr:row>
      <xdr:rowOff>15875</xdr:rowOff>
    </xdr:from>
    <xdr:to>
      <xdr:col>18</xdr:col>
      <xdr:colOff>724137</xdr:colOff>
      <xdr:row>94</xdr:row>
      <xdr:rowOff>95250</xdr:rowOff>
    </xdr:to>
    <xdr:pic>
      <xdr:nvPicPr>
        <xdr:cNvPr id="17" name="Picture 16"/>
        <xdr:cNvPicPr>
          <a:picLocks noChangeAspect="1"/>
        </xdr:cNvPicPr>
      </xdr:nvPicPr>
      <xdr:blipFill>
        <a:blip xmlns:r="http://schemas.openxmlformats.org/officeDocument/2006/relationships" r:embed="rId16"/>
        <a:stretch>
          <a:fillRect/>
        </a:stretch>
      </xdr:blipFill>
      <xdr:spPr>
        <a:xfrm>
          <a:off x="10747375" y="19661188"/>
          <a:ext cx="4835762" cy="650875"/>
        </a:xfrm>
        <a:prstGeom prst="rect">
          <a:avLst/>
        </a:prstGeom>
      </xdr:spPr>
    </xdr:pic>
    <xdr:clientData/>
  </xdr:twoCellAnchor>
  <xdr:twoCellAnchor editAs="oneCell">
    <xdr:from>
      <xdr:col>19</xdr:col>
      <xdr:colOff>23813</xdr:colOff>
      <xdr:row>91</xdr:row>
      <xdr:rowOff>0</xdr:rowOff>
    </xdr:from>
    <xdr:to>
      <xdr:col>22</xdr:col>
      <xdr:colOff>785651</xdr:colOff>
      <xdr:row>103</xdr:row>
      <xdr:rowOff>103187</xdr:rowOff>
    </xdr:to>
    <xdr:pic>
      <xdr:nvPicPr>
        <xdr:cNvPr id="18" name="Picture 17"/>
        <xdr:cNvPicPr>
          <a:picLocks noChangeAspect="1"/>
        </xdr:cNvPicPr>
      </xdr:nvPicPr>
      <xdr:blipFill>
        <a:blip xmlns:r="http://schemas.openxmlformats.org/officeDocument/2006/relationships" r:embed="rId17"/>
        <a:stretch>
          <a:fillRect/>
        </a:stretch>
      </xdr:blipFill>
      <xdr:spPr>
        <a:xfrm>
          <a:off x="15708313" y="19645313"/>
          <a:ext cx="3238338" cy="2389187"/>
        </a:xfrm>
        <a:prstGeom prst="rect">
          <a:avLst/>
        </a:prstGeom>
      </xdr:spPr>
    </xdr:pic>
    <xdr:clientData/>
  </xdr:twoCellAnchor>
  <xdr:twoCellAnchor editAs="oneCell">
    <xdr:from>
      <xdr:col>22</xdr:col>
      <xdr:colOff>817564</xdr:colOff>
      <xdr:row>91</xdr:row>
      <xdr:rowOff>7938</xdr:rowOff>
    </xdr:from>
    <xdr:to>
      <xdr:col>25</xdr:col>
      <xdr:colOff>748772</xdr:colOff>
      <xdr:row>105</xdr:row>
      <xdr:rowOff>119063</xdr:rowOff>
    </xdr:to>
    <xdr:pic>
      <xdr:nvPicPr>
        <xdr:cNvPr id="19" name="Picture 18"/>
        <xdr:cNvPicPr>
          <a:picLocks noChangeAspect="1"/>
        </xdr:cNvPicPr>
      </xdr:nvPicPr>
      <xdr:blipFill>
        <a:blip xmlns:r="http://schemas.openxmlformats.org/officeDocument/2006/relationships" r:embed="rId18"/>
        <a:stretch>
          <a:fillRect/>
        </a:stretch>
      </xdr:blipFill>
      <xdr:spPr>
        <a:xfrm>
          <a:off x="18978564" y="19653251"/>
          <a:ext cx="2407708" cy="2778125"/>
        </a:xfrm>
        <a:prstGeom prst="rect">
          <a:avLst/>
        </a:prstGeom>
      </xdr:spPr>
    </xdr:pic>
    <xdr:clientData/>
  </xdr:twoCellAnchor>
  <xdr:twoCellAnchor editAs="oneCell">
    <xdr:from>
      <xdr:col>26</xdr:col>
      <xdr:colOff>7936</xdr:colOff>
      <xdr:row>91</xdr:row>
      <xdr:rowOff>7938</xdr:rowOff>
    </xdr:from>
    <xdr:to>
      <xdr:col>29</xdr:col>
      <xdr:colOff>547687</xdr:colOff>
      <xdr:row>108</xdr:row>
      <xdr:rowOff>39156</xdr:rowOff>
    </xdr:to>
    <xdr:pic>
      <xdr:nvPicPr>
        <xdr:cNvPr id="20" name="Picture 19"/>
        <xdr:cNvPicPr>
          <a:picLocks noChangeAspect="1"/>
        </xdr:cNvPicPr>
      </xdr:nvPicPr>
      <xdr:blipFill>
        <a:blip xmlns:r="http://schemas.openxmlformats.org/officeDocument/2006/relationships" r:embed="rId19"/>
        <a:stretch>
          <a:fillRect/>
        </a:stretch>
      </xdr:blipFill>
      <xdr:spPr>
        <a:xfrm>
          <a:off x="21470936" y="19653251"/>
          <a:ext cx="3016251" cy="3269718"/>
        </a:xfrm>
        <a:prstGeom prst="rect">
          <a:avLst/>
        </a:prstGeom>
      </xdr:spPr>
    </xdr:pic>
    <xdr:clientData/>
  </xdr:twoCellAnchor>
  <xdr:twoCellAnchor editAs="oneCell">
    <xdr:from>
      <xdr:col>30</xdr:col>
      <xdr:colOff>39689</xdr:colOff>
      <xdr:row>91</xdr:row>
      <xdr:rowOff>23812</xdr:rowOff>
    </xdr:from>
    <xdr:to>
      <xdr:col>34</xdr:col>
      <xdr:colOff>738189</xdr:colOff>
      <xdr:row>93</xdr:row>
      <xdr:rowOff>186337</xdr:rowOff>
    </xdr:to>
    <xdr:pic>
      <xdr:nvPicPr>
        <xdr:cNvPr id="21" name="Picture 20"/>
        <xdr:cNvPicPr>
          <a:picLocks noChangeAspect="1"/>
        </xdr:cNvPicPr>
      </xdr:nvPicPr>
      <xdr:blipFill>
        <a:blip xmlns:r="http://schemas.openxmlformats.org/officeDocument/2006/relationships" r:embed="rId20"/>
        <a:stretch>
          <a:fillRect/>
        </a:stretch>
      </xdr:blipFill>
      <xdr:spPr>
        <a:xfrm>
          <a:off x="24804689" y="19669125"/>
          <a:ext cx="4000500" cy="543525"/>
        </a:xfrm>
        <a:prstGeom prst="rect">
          <a:avLst/>
        </a:prstGeom>
      </xdr:spPr>
    </xdr:pic>
    <xdr:clientData/>
  </xdr:twoCellAnchor>
  <xdr:twoCellAnchor editAs="oneCell">
    <xdr:from>
      <xdr:col>0</xdr:col>
      <xdr:colOff>15875</xdr:colOff>
      <xdr:row>111</xdr:row>
      <xdr:rowOff>182562</xdr:rowOff>
    </xdr:from>
    <xdr:to>
      <xdr:col>3</xdr:col>
      <xdr:colOff>731113</xdr:colOff>
      <xdr:row>116</xdr:row>
      <xdr:rowOff>71437</xdr:rowOff>
    </xdr:to>
    <xdr:pic>
      <xdr:nvPicPr>
        <xdr:cNvPr id="22" name="Picture 21"/>
        <xdr:cNvPicPr>
          <a:picLocks noChangeAspect="1"/>
        </xdr:cNvPicPr>
      </xdr:nvPicPr>
      <xdr:blipFill>
        <a:blip xmlns:r="http://schemas.openxmlformats.org/officeDocument/2006/relationships" r:embed="rId21"/>
        <a:stretch>
          <a:fillRect/>
        </a:stretch>
      </xdr:blipFill>
      <xdr:spPr>
        <a:xfrm>
          <a:off x="15875" y="21113750"/>
          <a:ext cx="3191738" cy="841375"/>
        </a:xfrm>
        <a:prstGeom prst="rect">
          <a:avLst/>
        </a:prstGeom>
      </xdr:spPr>
    </xdr:pic>
    <xdr:clientData/>
  </xdr:twoCellAnchor>
  <xdr:twoCellAnchor editAs="oneCell">
    <xdr:from>
      <xdr:col>0</xdr:col>
      <xdr:colOff>15876</xdr:colOff>
      <xdr:row>118</xdr:row>
      <xdr:rowOff>39688</xdr:rowOff>
    </xdr:from>
    <xdr:to>
      <xdr:col>6</xdr:col>
      <xdr:colOff>744745</xdr:colOff>
      <xdr:row>126</xdr:row>
      <xdr:rowOff>71438</xdr:rowOff>
    </xdr:to>
    <xdr:pic>
      <xdr:nvPicPr>
        <xdr:cNvPr id="23" name="Picture 22"/>
        <xdr:cNvPicPr>
          <a:picLocks noChangeAspect="1"/>
        </xdr:cNvPicPr>
      </xdr:nvPicPr>
      <xdr:blipFill>
        <a:blip xmlns:r="http://schemas.openxmlformats.org/officeDocument/2006/relationships" r:embed="rId22"/>
        <a:stretch>
          <a:fillRect/>
        </a:stretch>
      </xdr:blipFill>
      <xdr:spPr>
        <a:xfrm>
          <a:off x="15876" y="22304376"/>
          <a:ext cx="5681869" cy="1555750"/>
        </a:xfrm>
        <a:prstGeom prst="rect">
          <a:avLst/>
        </a:prstGeom>
      </xdr:spPr>
    </xdr:pic>
    <xdr:clientData/>
  </xdr:twoCellAnchor>
  <xdr:twoCellAnchor editAs="oneCell">
    <xdr:from>
      <xdr:col>7</xdr:col>
      <xdr:colOff>47625</xdr:colOff>
      <xdr:row>112</xdr:row>
      <xdr:rowOff>39687</xdr:rowOff>
    </xdr:from>
    <xdr:to>
      <xdr:col>10</xdr:col>
      <xdr:colOff>730250</xdr:colOff>
      <xdr:row>114</xdr:row>
      <xdr:rowOff>5766</xdr:rowOff>
    </xdr:to>
    <xdr:pic>
      <xdr:nvPicPr>
        <xdr:cNvPr id="24" name="Picture 23"/>
        <xdr:cNvPicPr>
          <a:picLocks noChangeAspect="1"/>
        </xdr:cNvPicPr>
      </xdr:nvPicPr>
      <xdr:blipFill>
        <a:blip xmlns:r="http://schemas.openxmlformats.org/officeDocument/2006/relationships" r:embed="rId23"/>
        <a:stretch>
          <a:fillRect/>
        </a:stretch>
      </xdr:blipFill>
      <xdr:spPr>
        <a:xfrm>
          <a:off x="5826125" y="21161375"/>
          <a:ext cx="3159125" cy="347079"/>
        </a:xfrm>
        <a:prstGeom prst="rect">
          <a:avLst/>
        </a:prstGeom>
      </xdr:spPr>
    </xdr:pic>
    <xdr:clientData/>
  </xdr:twoCellAnchor>
  <xdr:twoCellAnchor editAs="oneCell">
    <xdr:from>
      <xdr:col>7</xdr:col>
      <xdr:colOff>14203</xdr:colOff>
      <xdr:row>116</xdr:row>
      <xdr:rowOff>7937</xdr:rowOff>
    </xdr:from>
    <xdr:to>
      <xdr:col>11</xdr:col>
      <xdr:colOff>736506</xdr:colOff>
      <xdr:row>131</xdr:row>
      <xdr:rowOff>119062</xdr:rowOff>
    </xdr:to>
    <xdr:pic>
      <xdr:nvPicPr>
        <xdr:cNvPr id="25" name="Picture 24"/>
        <xdr:cNvPicPr>
          <a:picLocks noChangeAspect="1"/>
        </xdr:cNvPicPr>
      </xdr:nvPicPr>
      <xdr:blipFill>
        <a:blip xmlns:r="http://schemas.openxmlformats.org/officeDocument/2006/relationships" r:embed="rId24"/>
        <a:stretch>
          <a:fillRect/>
        </a:stretch>
      </xdr:blipFill>
      <xdr:spPr>
        <a:xfrm>
          <a:off x="5792703" y="21891625"/>
          <a:ext cx="4024303" cy="2968625"/>
        </a:xfrm>
        <a:prstGeom prst="rect">
          <a:avLst/>
        </a:prstGeom>
      </xdr:spPr>
    </xdr:pic>
    <xdr:clientData/>
  </xdr:twoCellAnchor>
  <xdr:twoCellAnchor editAs="oneCell">
    <xdr:from>
      <xdr:col>12</xdr:col>
      <xdr:colOff>31751</xdr:colOff>
      <xdr:row>112</xdr:row>
      <xdr:rowOff>38408</xdr:rowOff>
    </xdr:from>
    <xdr:to>
      <xdr:col>15</xdr:col>
      <xdr:colOff>257176</xdr:colOff>
      <xdr:row>128</xdr:row>
      <xdr:rowOff>133350</xdr:rowOff>
    </xdr:to>
    <xdr:pic>
      <xdr:nvPicPr>
        <xdr:cNvPr id="26" name="Picture 25"/>
        <xdr:cNvPicPr>
          <a:picLocks noChangeAspect="1"/>
        </xdr:cNvPicPr>
      </xdr:nvPicPr>
      <xdr:blipFill>
        <a:blip xmlns:r="http://schemas.openxmlformats.org/officeDocument/2006/relationships" r:embed="rId25"/>
        <a:stretch>
          <a:fillRect/>
        </a:stretch>
      </xdr:blipFill>
      <xdr:spPr>
        <a:xfrm>
          <a:off x="9937751" y="21160096"/>
          <a:ext cx="2701925" cy="3142942"/>
        </a:xfrm>
        <a:prstGeom prst="rect">
          <a:avLst/>
        </a:prstGeom>
      </xdr:spPr>
    </xdr:pic>
    <xdr:clientData/>
  </xdr:twoCellAnchor>
  <xdr:twoCellAnchor editAs="oneCell">
    <xdr:from>
      <xdr:col>16</xdr:col>
      <xdr:colOff>39688</xdr:colOff>
      <xdr:row>112</xdr:row>
      <xdr:rowOff>39687</xdr:rowOff>
    </xdr:from>
    <xdr:to>
      <xdr:col>19</xdr:col>
      <xdr:colOff>580455</xdr:colOff>
      <xdr:row>127</xdr:row>
      <xdr:rowOff>23812</xdr:rowOff>
    </xdr:to>
    <xdr:pic>
      <xdr:nvPicPr>
        <xdr:cNvPr id="27" name="Picture 26"/>
        <xdr:cNvPicPr>
          <a:picLocks noChangeAspect="1"/>
        </xdr:cNvPicPr>
      </xdr:nvPicPr>
      <xdr:blipFill>
        <a:blip xmlns:r="http://schemas.openxmlformats.org/officeDocument/2006/relationships" r:embed="rId26"/>
        <a:stretch>
          <a:fillRect/>
        </a:stretch>
      </xdr:blipFill>
      <xdr:spPr>
        <a:xfrm>
          <a:off x="13247688" y="21161375"/>
          <a:ext cx="3017267" cy="2841625"/>
        </a:xfrm>
        <a:prstGeom prst="rect">
          <a:avLst/>
        </a:prstGeom>
      </xdr:spPr>
    </xdr:pic>
    <xdr:clientData/>
  </xdr:twoCellAnchor>
  <xdr:twoCellAnchor editAs="oneCell">
    <xdr:from>
      <xdr:col>20</xdr:col>
      <xdr:colOff>31751</xdr:colOff>
      <xdr:row>112</xdr:row>
      <xdr:rowOff>31750</xdr:rowOff>
    </xdr:from>
    <xdr:to>
      <xdr:col>25</xdr:col>
      <xdr:colOff>792054</xdr:colOff>
      <xdr:row>115</xdr:row>
      <xdr:rowOff>119062</xdr:rowOff>
    </xdr:to>
    <xdr:pic>
      <xdr:nvPicPr>
        <xdr:cNvPr id="28" name="Picture 27"/>
        <xdr:cNvPicPr>
          <a:picLocks noChangeAspect="1"/>
        </xdr:cNvPicPr>
      </xdr:nvPicPr>
      <xdr:blipFill>
        <a:blip xmlns:r="http://schemas.openxmlformats.org/officeDocument/2006/relationships" r:embed="rId27"/>
        <a:stretch>
          <a:fillRect/>
        </a:stretch>
      </xdr:blipFill>
      <xdr:spPr>
        <a:xfrm>
          <a:off x="16541751" y="21153438"/>
          <a:ext cx="4887803" cy="658812"/>
        </a:xfrm>
        <a:prstGeom prst="rect">
          <a:avLst/>
        </a:prstGeom>
      </xdr:spPr>
    </xdr:pic>
    <xdr:clientData/>
  </xdr:twoCellAnchor>
  <xdr:twoCellAnchor editAs="oneCell">
    <xdr:from>
      <xdr:col>0</xdr:col>
      <xdr:colOff>31750</xdr:colOff>
      <xdr:row>135</xdr:row>
      <xdr:rowOff>7937</xdr:rowOff>
    </xdr:from>
    <xdr:to>
      <xdr:col>4</xdr:col>
      <xdr:colOff>186785</xdr:colOff>
      <xdr:row>136</xdr:row>
      <xdr:rowOff>182562</xdr:rowOff>
    </xdr:to>
    <xdr:pic>
      <xdr:nvPicPr>
        <xdr:cNvPr id="29" name="Picture 28"/>
        <xdr:cNvPicPr>
          <a:picLocks noChangeAspect="1"/>
        </xdr:cNvPicPr>
      </xdr:nvPicPr>
      <xdr:blipFill>
        <a:blip xmlns:r="http://schemas.openxmlformats.org/officeDocument/2006/relationships" r:embed="rId28"/>
        <a:stretch>
          <a:fillRect/>
        </a:stretch>
      </xdr:blipFill>
      <xdr:spPr>
        <a:xfrm>
          <a:off x="31750" y="28717875"/>
          <a:ext cx="3457035" cy="365125"/>
        </a:xfrm>
        <a:prstGeom prst="rect">
          <a:avLst/>
        </a:prstGeom>
      </xdr:spPr>
    </xdr:pic>
    <xdr:clientData/>
  </xdr:twoCellAnchor>
  <xdr:twoCellAnchor editAs="oneCell">
    <xdr:from>
      <xdr:col>0</xdr:col>
      <xdr:colOff>55563</xdr:colOff>
      <xdr:row>139</xdr:row>
      <xdr:rowOff>23812</xdr:rowOff>
    </xdr:from>
    <xdr:to>
      <xdr:col>4</xdr:col>
      <xdr:colOff>359026</xdr:colOff>
      <xdr:row>141</xdr:row>
      <xdr:rowOff>134937</xdr:rowOff>
    </xdr:to>
    <xdr:pic>
      <xdr:nvPicPr>
        <xdr:cNvPr id="30" name="Picture 29"/>
        <xdr:cNvPicPr>
          <a:picLocks noChangeAspect="1"/>
        </xdr:cNvPicPr>
      </xdr:nvPicPr>
      <xdr:blipFill>
        <a:blip xmlns:r="http://schemas.openxmlformats.org/officeDocument/2006/relationships" r:embed="rId29"/>
        <a:stretch>
          <a:fillRect/>
        </a:stretch>
      </xdr:blipFill>
      <xdr:spPr>
        <a:xfrm>
          <a:off x="55563" y="29495750"/>
          <a:ext cx="3605463" cy="492125"/>
        </a:xfrm>
        <a:prstGeom prst="rect">
          <a:avLst/>
        </a:prstGeom>
      </xdr:spPr>
    </xdr:pic>
    <xdr:clientData/>
  </xdr:twoCellAnchor>
  <xdr:twoCellAnchor editAs="oneCell">
    <xdr:from>
      <xdr:col>5</xdr:col>
      <xdr:colOff>40575</xdr:colOff>
      <xdr:row>135</xdr:row>
      <xdr:rowOff>39687</xdr:rowOff>
    </xdr:from>
    <xdr:to>
      <xdr:col>10</xdr:col>
      <xdr:colOff>373062</xdr:colOff>
      <xdr:row>152</xdr:row>
      <xdr:rowOff>74610</xdr:rowOff>
    </xdr:to>
    <xdr:pic>
      <xdr:nvPicPr>
        <xdr:cNvPr id="31" name="Picture 30"/>
        <xdr:cNvPicPr>
          <a:picLocks noChangeAspect="1"/>
        </xdr:cNvPicPr>
      </xdr:nvPicPr>
      <xdr:blipFill>
        <a:blip xmlns:r="http://schemas.openxmlformats.org/officeDocument/2006/relationships" r:embed="rId30"/>
        <a:stretch>
          <a:fillRect/>
        </a:stretch>
      </xdr:blipFill>
      <xdr:spPr>
        <a:xfrm>
          <a:off x="4168075" y="28749625"/>
          <a:ext cx="4459987" cy="3273423"/>
        </a:xfrm>
        <a:prstGeom prst="rect">
          <a:avLst/>
        </a:prstGeom>
      </xdr:spPr>
    </xdr:pic>
    <xdr:clientData/>
  </xdr:twoCellAnchor>
  <xdr:twoCellAnchor editAs="oneCell">
    <xdr:from>
      <xdr:col>11</xdr:col>
      <xdr:colOff>14581</xdr:colOff>
      <xdr:row>135</xdr:row>
      <xdr:rowOff>7937</xdr:rowOff>
    </xdr:from>
    <xdr:to>
      <xdr:col>14</xdr:col>
      <xdr:colOff>544512</xdr:colOff>
      <xdr:row>152</xdr:row>
      <xdr:rowOff>184149</xdr:rowOff>
    </xdr:to>
    <xdr:pic>
      <xdr:nvPicPr>
        <xdr:cNvPr id="32" name="Picture 31"/>
        <xdr:cNvPicPr>
          <a:picLocks noChangeAspect="1"/>
        </xdr:cNvPicPr>
      </xdr:nvPicPr>
      <xdr:blipFill>
        <a:blip xmlns:r="http://schemas.openxmlformats.org/officeDocument/2006/relationships" r:embed="rId31"/>
        <a:stretch>
          <a:fillRect/>
        </a:stretch>
      </xdr:blipFill>
      <xdr:spPr>
        <a:xfrm>
          <a:off x="9095081" y="28717875"/>
          <a:ext cx="3006431" cy="3414712"/>
        </a:xfrm>
        <a:prstGeom prst="rect">
          <a:avLst/>
        </a:prstGeom>
      </xdr:spPr>
    </xdr:pic>
    <xdr:clientData/>
  </xdr:twoCellAnchor>
  <xdr:twoCellAnchor editAs="oneCell">
    <xdr:from>
      <xdr:col>15</xdr:col>
      <xdr:colOff>15845</xdr:colOff>
      <xdr:row>135</xdr:row>
      <xdr:rowOff>0</xdr:rowOff>
    </xdr:from>
    <xdr:to>
      <xdr:col>18</xdr:col>
      <xdr:colOff>587865</xdr:colOff>
      <xdr:row>152</xdr:row>
      <xdr:rowOff>82549</xdr:rowOff>
    </xdr:to>
    <xdr:pic>
      <xdr:nvPicPr>
        <xdr:cNvPr id="33" name="Picture 32"/>
        <xdr:cNvPicPr>
          <a:picLocks noChangeAspect="1"/>
        </xdr:cNvPicPr>
      </xdr:nvPicPr>
      <xdr:blipFill>
        <a:blip xmlns:r="http://schemas.openxmlformats.org/officeDocument/2006/relationships" r:embed="rId32"/>
        <a:stretch>
          <a:fillRect/>
        </a:stretch>
      </xdr:blipFill>
      <xdr:spPr>
        <a:xfrm>
          <a:off x="12398345" y="28709938"/>
          <a:ext cx="3048520" cy="3321049"/>
        </a:xfrm>
        <a:prstGeom prst="rect">
          <a:avLst/>
        </a:prstGeom>
      </xdr:spPr>
    </xdr:pic>
    <xdr:clientData/>
  </xdr:twoCellAnchor>
  <xdr:twoCellAnchor editAs="oneCell">
    <xdr:from>
      <xdr:col>19</xdr:col>
      <xdr:colOff>23813</xdr:colOff>
      <xdr:row>134</xdr:row>
      <xdr:rowOff>189148</xdr:rowOff>
    </xdr:from>
    <xdr:to>
      <xdr:col>24</xdr:col>
      <xdr:colOff>539751</xdr:colOff>
      <xdr:row>139</xdr:row>
      <xdr:rowOff>158749</xdr:rowOff>
    </xdr:to>
    <xdr:pic>
      <xdr:nvPicPr>
        <xdr:cNvPr id="34" name="Picture 33"/>
        <xdr:cNvPicPr>
          <a:picLocks noChangeAspect="1"/>
        </xdr:cNvPicPr>
      </xdr:nvPicPr>
      <xdr:blipFill>
        <a:blip xmlns:r="http://schemas.openxmlformats.org/officeDocument/2006/relationships" r:embed="rId33"/>
        <a:stretch>
          <a:fillRect/>
        </a:stretch>
      </xdr:blipFill>
      <xdr:spPr>
        <a:xfrm>
          <a:off x="15708313" y="28708586"/>
          <a:ext cx="4643438" cy="922101"/>
        </a:xfrm>
        <a:prstGeom prst="rect">
          <a:avLst/>
        </a:prstGeom>
      </xdr:spPr>
    </xdr:pic>
    <xdr:clientData/>
  </xdr:twoCellAnchor>
  <xdr:twoCellAnchor editAs="oneCell">
    <xdr:from>
      <xdr:col>19</xdr:col>
      <xdr:colOff>39688</xdr:colOff>
      <xdr:row>142</xdr:row>
      <xdr:rowOff>36047</xdr:rowOff>
    </xdr:from>
    <xdr:to>
      <xdr:col>25</xdr:col>
      <xdr:colOff>61861</xdr:colOff>
      <xdr:row>144</xdr:row>
      <xdr:rowOff>127000</xdr:rowOff>
    </xdr:to>
    <xdr:pic>
      <xdr:nvPicPr>
        <xdr:cNvPr id="35" name="Picture 34"/>
        <xdr:cNvPicPr>
          <a:picLocks noChangeAspect="1"/>
        </xdr:cNvPicPr>
      </xdr:nvPicPr>
      <xdr:blipFill>
        <a:blip xmlns:r="http://schemas.openxmlformats.org/officeDocument/2006/relationships" r:embed="rId34"/>
        <a:stretch>
          <a:fillRect/>
        </a:stretch>
      </xdr:blipFill>
      <xdr:spPr>
        <a:xfrm>
          <a:off x="15724188" y="30079485"/>
          <a:ext cx="4975173" cy="471953"/>
        </a:xfrm>
        <a:prstGeom prst="rect">
          <a:avLst/>
        </a:prstGeom>
      </xdr:spPr>
    </xdr:pic>
    <xdr:clientData/>
  </xdr:twoCellAnchor>
  <xdr:twoCellAnchor editAs="oneCell">
    <xdr:from>
      <xdr:col>0</xdr:col>
      <xdr:colOff>15875</xdr:colOff>
      <xdr:row>155</xdr:row>
      <xdr:rowOff>174625</xdr:rowOff>
    </xdr:from>
    <xdr:to>
      <xdr:col>6</xdr:col>
      <xdr:colOff>726793</xdr:colOff>
      <xdr:row>166</xdr:row>
      <xdr:rowOff>15875</xdr:rowOff>
    </xdr:to>
    <xdr:pic>
      <xdr:nvPicPr>
        <xdr:cNvPr id="36" name="Picture 35"/>
        <xdr:cNvPicPr>
          <a:picLocks noChangeAspect="1"/>
        </xdr:cNvPicPr>
      </xdr:nvPicPr>
      <xdr:blipFill>
        <a:blip xmlns:r="http://schemas.openxmlformats.org/officeDocument/2006/relationships" r:embed="rId35"/>
        <a:stretch>
          <a:fillRect/>
        </a:stretch>
      </xdr:blipFill>
      <xdr:spPr>
        <a:xfrm>
          <a:off x="15875" y="32694563"/>
          <a:ext cx="5663918" cy="1936750"/>
        </a:xfrm>
        <a:prstGeom prst="rect">
          <a:avLst/>
        </a:prstGeom>
      </xdr:spPr>
    </xdr:pic>
    <xdr:clientData/>
  </xdr:twoCellAnchor>
  <xdr:twoCellAnchor editAs="oneCell">
    <xdr:from>
      <xdr:col>7</xdr:col>
      <xdr:colOff>150812</xdr:colOff>
      <xdr:row>156</xdr:row>
      <xdr:rowOff>126999</xdr:rowOff>
    </xdr:from>
    <xdr:to>
      <xdr:col>11</xdr:col>
      <xdr:colOff>620712</xdr:colOff>
      <xdr:row>158</xdr:row>
      <xdr:rowOff>190499</xdr:rowOff>
    </xdr:to>
    <xdr:pic>
      <xdr:nvPicPr>
        <xdr:cNvPr id="37" name="Picture 36"/>
        <xdr:cNvPicPr>
          <a:picLocks noChangeAspect="1"/>
        </xdr:cNvPicPr>
      </xdr:nvPicPr>
      <xdr:blipFill>
        <a:blip xmlns:r="http://schemas.openxmlformats.org/officeDocument/2006/relationships" r:embed="rId36"/>
        <a:stretch>
          <a:fillRect/>
        </a:stretch>
      </xdr:blipFill>
      <xdr:spPr>
        <a:xfrm>
          <a:off x="5929312" y="32837437"/>
          <a:ext cx="3771900" cy="444500"/>
        </a:xfrm>
        <a:prstGeom prst="rect">
          <a:avLst/>
        </a:prstGeom>
      </xdr:spPr>
    </xdr:pic>
    <xdr:clientData/>
  </xdr:twoCellAnchor>
  <xdr:twoCellAnchor editAs="oneCell">
    <xdr:from>
      <xdr:col>12</xdr:col>
      <xdr:colOff>111126</xdr:colOff>
      <xdr:row>156</xdr:row>
      <xdr:rowOff>126605</xdr:rowOff>
    </xdr:from>
    <xdr:to>
      <xdr:col>19</xdr:col>
      <xdr:colOff>401637</xdr:colOff>
      <xdr:row>180</xdr:row>
      <xdr:rowOff>15875</xdr:rowOff>
    </xdr:to>
    <xdr:pic>
      <xdr:nvPicPr>
        <xdr:cNvPr id="38" name="Picture 37"/>
        <xdr:cNvPicPr>
          <a:picLocks noChangeAspect="1"/>
        </xdr:cNvPicPr>
      </xdr:nvPicPr>
      <xdr:blipFill>
        <a:blip xmlns:r="http://schemas.openxmlformats.org/officeDocument/2006/relationships" r:embed="rId37"/>
        <a:stretch>
          <a:fillRect/>
        </a:stretch>
      </xdr:blipFill>
      <xdr:spPr>
        <a:xfrm>
          <a:off x="10017126" y="32837043"/>
          <a:ext cx="6069011" cy="4461270"/>
        </a:xfrm>
        <a:prstGeom prst="rect">
          <a:avLst/>
        </a:prstGeom>
      </xdr:spPr>
    </xdr:pic>
    <xdr:clientData/>
  </xdr:twoCellAnchor>
  <xdr:twoCellAnchor editAs="oneCell">
    <xdr:from>
      <xdr:col>20</xdr:col>
      <xdr:colOff>47564</xdr:colOff>
      <xdr:row>156</xdr:row>
      <xdr:rowOff>119063</xdr:rowOff>
    </xdr:from>
    <xdr:to>
      <xdr:col>23</xdr:col>
      <xdr:colOff>382588</xdr:colOff>
      <xdr:row>174</xdr:row>
      <xdr:rowOff>17463</xdr:rowOff>
    </xdr:to>
    <xdr:pic>
      <xdr:nvPicPr>
        <xdr:cNvPr id="39" name="Picture 38"/>
        <xdr:cNvPicPr>
          <a:picLocks noChangeAspect="1"/>
        </xdr:cNvPicPr>
      </xdr:nvPicPr>
      <xdr:blipFill>
        <a:blip xmlns:r="http://schemas.openxmlformats.org/officeDocument/2006/relationships" r:embed="rId38"/>
        <a:stretch>
          <a:fillRect/>
        </a:stretch>
      </xdr:blipFill>
      <xdr:spPr>
        <a:xfrm>
          <a:off x="16557564" y="32829501"/>
          <a:ext cx="2811524" cy="3327400"/>
        </a:xfrm>
        <a:prstGeom prst="rect">
          <a:avLst/>
        </a:prstGeom>
      </xdr:spPr>
    </xdr:pic>
    <xdr:clientData/>
  </xdr:twoCellAnchor>
  <xdr:twoCellAnchor editAs="oneCell">
    <xdr:from>
      <xdr:col>24</xdr:col>
      <xdr:colOff>21694</xdr:colOff>
      <xdr:row>156</xdr:row>
      <xdr:rowOff>63500</xdr:rowOff>
    </xdr:from>
    <xdr:to>
      <xdr:col>26</xdr:col>
      <xdr:colOff>701108</xdr:colOff>
      <xdr:row>169</xdr:row>
      <xdr:rowOff>39688</xdr:rowOff>
    </xdr:to>
    <xdr:pic>
      <xdr:nvPicPr>
        <xdr:cNvPr id="40" name="Picture 39"/>
        <xdr:cNvPicPr>
          <a:picLocks noChangeAspect="1"/>
        </xdr:cNvPicPr>
      </xdr:nvPicPr>
      <xdr:blipFill>
        <a:blip xmlns:r="http://schemas.openxmlformats.org/officeDocument/2006/relationships" r:embed="rId39"/>
        <a:stretch>
          <a:fillRect/>
        </a:stretch>
      </xdr:blipFill>
      <xdr:spPr>
        <a:xfrm>
          <a:off x="19833694" y="32773938"/>
          <a:ext cx="2330414" cy="2452688"/>
        </a:xfrm>
        <a:prstGeom prst="rect">
          <a:avLst/>
        </a:prstGeom>
      </xdr:spPr>
    </xdr:pic>
    <xdr:clientData/>
  </xdr:twoCellAnchor>
  <xdr:twoCellAnchor editAs="oneCell">
    <xdr:from>
      <xdr:col>27</xdr:col>
      <xdr:colOff>47626</xdr:colOff>
      <xdr:row>156</xdr:row>
      <xdr:rowOff>34467</xdr:rowOff>
    </xdr:from>
    <xdr:to>
      <xdr:col>32</xdr:col>
      <xdr:colOff>109538</xdr:colOff>
      <xdr:row>159</xdr:row>
      <xdr:rowOff>109536</xdr:rowOff>
    </xdr:to>
    <xdr:pic>
      <xdr:nvPicPr>
        <xdr:cNvPr id="41" name="Picture 40"/>
        <xdr:cNvPicPr>
          <a:picLocks noChangeAspect="1"/>
        </xdr:cNvPicPr>
      </xdr:nvPicPr>
      <xdr:blipFill>
        <a:blip xmlns:r="http://schemas.openxmlformats.org/officeDocument/2006/relationships" r:embed="rId40"/>
        <a:stretch>
          <a:fillRect/>
        </a:stretch>
      </xdr:blipFill>
      <xdr:spPr>
        <a:xfrm>
          <a:off x="22336126" y="32744905"/>
          <a:ext cx="4189412" cy="64656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12700</xdr:colOff>
      <xdr:row>38</xdr:row>
      <xdr:rowOff>25400</xdr:rowOff>
    </xdr:from>
    <xdr:to>
      <xdr:col>5</xdr:col>
      <xdr:colOff>766832</xdr:colOff>
      <xdr:row>47</xdr:row>
      <xdr:rowOff>63500</xdr:rowOff>
    </xdr:to>
    <xdr:pic>
      <xdr:nvPicPr>
        <xdr:cNvPr id="3" name="Picture 2"/>
        <xdr:cNvPicPr>
          <a:picLocks noChangeAspect="1"/>
        </xdr:cNvPicPr>
      </xdr:nvPicPr>
      <xdr:blipFill>
        <a:blip xmlns:r="http://schemas.openxmlformats.org/officeDocument/2006/relationships" r:embed="rId1"/>
        <a:stretch>
          <a:fillRect/>
        </a:stretch>
      </xdr:blipFill>
      <xdr:spPr>
        <a:xfrm>
          <a:off x="12700" y="9867900"/>
          <a:ext cx="4881632" cy="1752600"/>
        </a:xfrm>
        <a:prstGeom prst="rect">
          <a:avLst/>
        </a:prstGeom>
      </xdr:spPr>
    </xdr:pic>
    <xdr:clientData/>
  </xdr:twoCellAnchor>
  <xdr:twoCellAnchor editAs="oneCell">
    <xdr:from>
      <xdr:col>6</xdr:col>
      <xdr:colOff>38101</xdr:colOff>
      <xdr:row>38</xdr:row>
      <xdr:rowOff>25400</xdr:rowOff>
    </xdr:from>
    <xdr:to>
      <xdr:col>11</xdr:col>
      <xdr:colOff>752617</xdr:colOff>
      <xdr:row>56</xdr:row>
      <xdr:rowOff>25400</xdr:rowOff>
    </xdr:to>
    <xdr:pic>
      <xdr:nvPicPr>
        <xdr:cNvPr id="4" name="Picture 3"/>
        <xdr:cNvPicPr>
          <a:picLocks noChangeAspect="1"/>
        </xdr:cNvPicPr>
      </xdr:nvPicPr>
      <xdr:blipFill>
        <a:blip xmlns:r="http://schemas.openxmlformats.org/officeDocument/2006/relationships" r:embed="rId2"/>
        <a:stretch>
          <a:fillRect/>
        </a:stretch>
      </xdr:blipFill>
      <xdr:spPr>
        <a:xfrm>
          <a:off x="4991101" y="9867900"/>
          <a:ext cx="4842016" cy="3429000"/>
        </a:xfrm>
        <a:prstGeom prst="rect">
          <a:avLst/>
        </a:prstGeom>
      </xdr:spPr>
    </xdr:pic>
    <xdr:clientData/>
  </xdr:twoCellAnchor>
  <xdr:twoCellAnchor editAs="oneCell">
    <xdr:from>
      <xdr:col>12</xdr:col>
      <xdr:colOff>76200</xdr:colOff>
      <xdr:row>38</xdr:row>
      <xdr:rowOff>25400</xdr:rowOff>
    </xdr:from>
    <xdr:to>
      <xdr:col>16</xdr:col>
      <xdr:colOff>740272</xdr:colOff>
      <xdr:row>62</xdr:row>
      <xdr:rowOff>25400</xdr:rowOff>
    </xdr:to>
    <xdr:pic>
      <xdr:nvPicPr>
        <xdr:cNvPr id="5" name="Picture 4"/>
        <xdr:cNvPicPr>
          <a:picLocks noChangeAspect="1"/>
        </xdr:cNvPicPr>
      </xdr:nvPicPr>
      <xdr:blipFill>
        <a:blip xmlns:r="http://schemas.openxmlformats.org/officeDocument/2006/relationships" r:embed="rId3"/>
        <a:stretch>
          <a:fillRect/>
        </a:stretch>
      </xdr:blipFill>
      <xdr:spPr>
        <a:xfrm>
          <a:off x="9982200" y="9867900"/>
          <a:ext cx="3966072" cy="4572000"/>
        </a:xfrm>
        <a:prstGeom prst="rect">
          <a:avLst/>
        </a:prstGeom>
      </xdr:spPr>
    </xdr:pic>
    <xdr:clientData/>
  </xdr:twoCellAnchor>
  <xdr:twoCellAnchor editAs="oneCell">
    <xdr:from>
      <xdr:col>17</xdr:col>
      <xdr:colOff>50800</xdr:colOff>
      <xdr:row>38</xdr:row>
      <xdr:rowOff>12700</xdr:rowOff>
    </xdr:from>
    <xdr:to>
      <xdr:col>21</xdr:col>
      <xdr:colOff>659344</xdr:colOff>
      <xdr:row>60</xdr:row>
      <xdr:rowOff>50800</xdr:rowOff>
    </xdr:to>
    <xdr:pic>
      <xdr:nvPicPr>
        <xdr:cNvPr id="6" name="Picture 5"/>
        <xdr:cNvPicPr>
          <a:picLocks noChangeAspect="1"/>
        </xdr:cNvPicPr>
      </xdr:nvPicPr>
      <xdr:blipFill>
        <a:blip xmlns:r="http://schemas.openxmlformats.org/officeDocument/2006/relationships" r:embed="rId4"/>
        <a:stretch>
          <a:fillRect/>
        </a:stretch>
      </xdr:blipFill>
      <xdr:spPr>
        <a:xfrm>
          <a:off x="14084300" y="9855200"/>
          <a:ext cx="3910544" cy="4229100"/>
        </a:xfrm>
        <a:prstGeom prst="rect">
          <a:avLst/>
        </a:prstGeom>
      </xdr:spPr>
    </xdr:pic>
    <xdr:clientData/>
  </xdr:twoCellAnchor>
  <xdr:twoCellAnchor editAs="oneCell">
    <xdr:from>
      <xdr:col>22</xdr:col>
      <xdr:colOff>38100</xdr:colOff>
      <xdr:row>38</xdr:row>
      <xdr:rowOff>38100</xdr:rowOff>
    </xdr:from>
    <xdr:to>
      <xdr:col>27</xdr:col>
      <xdr:colOff>737681</xdr:colOff>
      <xdr:row>43</xdr:row>
      <xdr:rowOff>63500</xdr:rowOff>
    </xdr:to>
    <xdr:pic>
      <xdr:nvPicPr>
        <xdr:cNvPr id="7" name="Picture 6"/>
        <xdr:cNvPicPr>
          <a:picLocks noChangeAspect="1"/>
        </xdr:cNvPicPr>
      </xdr:nvPicPr>
      <xdr:blipFill>
        <a:blip xmlns:r="http://schemas.openxmlformats.org/officeDocument/2006/relationships" r:embed="rId5"/>
        <a:stretch>
          <a:fillRect/>
        </a:stretch>
      </xdr:blipFill>
      <xdr:spPr>
        <a:xfrm>
          <a:off x="18199100" y="9880600"/>
          <a:ext cx="4827081" cy="977900"/>
        </a:xfrm>
        <a:prstGeom prst="rect">
          <a:avLst/>
        </a:prstGeom>
      </xdr:spPr>
    </xdr:pic>
    <xdr:clientData/>
  </xdr:twoCellAnchor>
  <xdr:twoCellAnchor editAs="oneCell">
    <xdr:from>
      <xdr:col>0</xdr:col>
      <xdr:colOff>50800</xdr:colOff>
      <xdr:row>66</xdr:row>
      <xdr:rowOff>25400</xdr:rowOff>
    </xdr:from>
    <xdr:to>
      <xdr:col>5</xdr:col>
      <xdr:colOff>241300</xdr:colOff>
      <xdr:row>70</xdr:row>
      <xdr:rowOff>88900</xdr:rowOff>
    </xdr:to>
    <xdr:pic>
      <xdr:nvPicPr>
        <xdr:cNvPr id="8" name="Picture 7"/>
        <xdr:cNvPicPr>
          <a:picLocks noChangeAspect="1"/>
        </xdr:cNvPicPr>
      </xdr:nvPicPr>
      <xdr:blipFill>
        <a:blip xmlns:r="http://schemas.openxmlformats.org/officeDocument/2006/relationships" r:embed="rId6"/>
        <a:stretch>
          <a:fillRect/>
        </a:stretch>
      </xdr:blipFill>
      <xdr:spPr>
        <a:xfrm>
          <a:off x="50800" y="14274800"/>
          <a:ext cx="4318000" cy="825500"/>
        </a:xfrm>
        <a:prstGeom prst="rect">
          <a:avLst/>
        </a:prstGeom>
      </xdr:spPr>
    </xdr:pic>
    <xdr:clientData/>
  </xdr:twoCellAnchor>
  <xdr:twoCellAnchor editAs="oneCell">
    <xdr:from>
      <xdr:col>6</xdr:col>
      <xdr:colOff>12700</xdr:colOff>
      <xdr:row>66</xdr:row>
      <xdr:rowOff>50800</xdr:rowOff>
    </xdr:from>
    <xdr:to>
      <xdr:col>10</xdr:col>
      <xdr:colOff>461855</xdr:colOff>
      <xdr:row>89</xdr:row>
      <xdr:rowOff>88900</xdr:rowOff>
    </xdr:to>
    <xdr:pic>
      <xdr:nvPicPr>
        <xdr:cNvPr id="9" name="Picture 8"/>
        <xdr:cNvPicPr>
          <a:picLocks noChangeAspect="1"/>
        </xdr:cNvPicPr>
      </xdr:nvPicPr>
      <xdr:blipFill>
        <a:blip xmlns:r="http://schemas.openxmlformats.org/officeDocument/2006/relationships" r:embed="rId7"/>
        <a:stretch>
          <a:fillRect/>
        </a:stretch>
      </xdr:blipFill>
      <xdr:spPr>
        <a:xfrm>
          <a:off x="4965700" y="14389100"/>
          <a:ext cx="3751155" cy="4419600"/>
        </a:xfrm>
        <a:prstGeom prst="rect">
          <a:avLst/>
        </a:prstGeom>
      </xdr:spPr>
    </xdr:pic>
    <xdr:clientData/>
  </xdr:twoCellAnchor>
  <xdr:twoCellAnchor editAs="oneCell">
    <xdr:from>
      <xdr:col>11</xdr:col>
      <xdr:colOff>12700</xdr:colOff>
      <xdr:row>66</xdr:row>
      <xdr:rowOff>12700</xdr:rowOff>
    </xdr:from>
    <xdr:to>
      <xdr:col>16</xdr:col>
      <xdr:colOff>0</xdr:colOff>
      <xdr:row>89</xdr:row>
      <xdr:rowOff>57203</xdr:rowOff>
    </xdr:to>
    <xdr:pic>
      <xdr:nvPicPr>
        <xdr:cNvPr id="10" name="Picture 9"/>
        <xdr:cNvPicPr>
          <a:picLocks noChangeAspect="1"/>
        </xdr:cNvPicPr>
      </xdr:nvPicPr>
      <xdr:blipFill>
        <a:blip xmlns:r="http://schemas.openxmlformats.org/officeDocument/2006/relationships" r:embed="rId8"/>
        <a:stretch>
          <a:fillRect/>
        </a:stretch>
      </xdr:blipFill>
      <xdr:spPr>
        <a:xfrm>
          <a:off x="9093200" y="14351000"/>
          <a:ext cx="4114800" cy="4426003"/>
        </a:xfrm>
        <a:prstGeom prst="rect">
          <a:avLst/>
        </a:prstGeom>
      </xdr:spPr>
    </xdr:pic>
    <xdr:clientData/>
  </xdr:twoCellAnchor>
  <xdr:twoCellAnchor editAs="oneCell">
    <xdr:from>
      <xdr:col>16</xdr:col>
      <xdr:colOff>88900</xdr:colOff>
      <xdr:row>66</xdr:row>
      <xdr:rowOff>63500</xdr:rowOff>
    </xdr:from>
    <xdr:to>
      <xdr:col>24</xdr:col>
      <xdr:colOff>774700</xdr:colOff>
      <xdr:row>71</xdr:row>
      <xdr:rowOff>107709</xdr:rowOff>
    </xdr:to>
    <xdr:pic>
      <xdr:nvPicPr>
        <xdr:cNvPr id="11" name="Picture 10"/>
        <xdr:cNvPicPr>
          <a:picLocks noChangeAspect="1"/>
        </xdr:cNvPicPr>
      </xdr:nvPicPr>
      <xdr:blipFill>
        <a:blip xmlns:r="http://schemas.openxmlformats.org/officeDocument/2006/relationships" r:embed="rId9"/>
        <a:stretch>
          <a:fillRect/>
        </a:stretch>
      </xdr:blipFill>
      <xdr:spPr>
        <a:xfrm>
          <a:off x="13296900" y="14401800"/>
          <a:ext cx="7289800" cy="99670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testcases_abcamitan.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tarted"/>
      <sheetName val="KYC"/>
      <sheetName val="SoftCap"/>
      <sheetName val="Refund"/>
      <sheetName val="Stop"/>
      <sheetName val="Dividend"/>
      <sheetName val="Sheet3"/>
    </sheetNames>
    <sheetDataSet>
      <sheetData sheetId="0"/>
      <sheetData sheetId="1"/>
      <sheetData sheetId="2"/>
      <sheetData sheetId="3"/>
      <sheetData sheetId="4"/>
      <sheetData sheetId="5"/>
      <sheetData sheetId="6"/>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94"/>
  <sheetViews>
    <sheetView tabSelected="1" topLeftCell="A17" zoomScale="154" zoomScaleNormal="154" workbookViewId="0">
      <selection activeCell="C48" sqref="C48"/>
    </sheetView>
  </sheetViews>
  <sheetFormatPr baseColWidth="10" defaultRowHeight="15" x14ac:dyDescent="0.2"/>
  <sheetData>
    <row r="1" spans="1:12" x14ac:dyDescent="0.2">
      <c r="A1" s="70" t="s">
        <v>0</v>
      </c>
      <c r="B1" s="70"/>
      <c r="C1" s="1" t="s">
        <v>24</v>
      </c>
      <c r="D1" s="70" t="s">
        <v>1</v>
      </c>
      <c r="E1" s="70"/>
      <c r="F1" s="76" t="s">
        <v>2</v>
      </c>
      <c r="G1" s="76"/>
      <c r="H1" s="76"/>
      <c r="I1" s="76"/>
      <c r="J1" s="76"/>
      <c r="K1" s="76"/>
      <c r="L1" s="2"/>
    </row>
    <row r="2" spans="1:12" x14ac:dyDescent="0.2">
      <c r="A2" s="70" t="s">
        <v>3</v>
      </c>
      <c r="B2" s="70"/>
      <c r="C2" s="1" t="s">
        <v>4</v>
      </c>
      <c r="D2" s="70" t="s">
        <v>5</v>
      </c>
      <c r="E2" s="70"/>
      <c r="F2" s="76"/>
      <c r="G2" s="76"/>
      <c r="H2" s="73" t="s">
        <v>6</v>
      </c>
      <c r="I2" s="73"/>
      <c r="J2" s="77"/>
      <c r="K2" s="77"/>
      <c r="L2" s="2"/>
    </row>
    <row r="3" spans="1:12" x14ac:dyDescent="0.2">
      <c r="A3" s="3"/>
      <c r="B3" s="3"/>
      <c r="C3" s="3"/>
      <c r="D3" s="3"/>
      <c r="E3" s="4"/>
      <c r="F3" s="4"/>
      <c r="G3" s="4"/>
      <c r="H3" s="4"/>
      <c r="I3" s="4"/>
      <c r="J3" s="4"/>
      <c r="K3" s="4"/>
      <c r="L3" s="2"/>
    </row>
    <row r="4" spans="1:12" x14ac:dyDescent="0.2">
      <c r="A4" s="72" t="s">
        <v>7</v>
      </c>
      <c r="B4" s="72"/>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73" t="s">
        <v>8</v>
      </c>
      <c r="B6" s="73"/>
      <c r="C6" s="28" t="s">
        <v>37</v>
      </c>
      <c r="D6" s="73" t="s">
        <v>9</v>
      </c>
      <c r="E6" s="73"/>
      <c r="F6" s="74"/>
      <c r="G6" s="74"/>
      <c r="H6" s="73" t="s">
        <v>10</v>
      </c>
      <c r="I6" s="73"/>
      <c r="J6" s="75"/>
      <c r="K6" s="75"/>
      <c r="L6" s="2"/>
    </row>
    <row r="7" spans="1:12" x14ac:dyDescent="0.2">
      <c r="A7" s="7"/>
      <c r="B7" s="7"/>
      <c r="C7" s="7"/>
      <c r="D7" s="7"/>
      <c r="E7" s="6"/>
      <c r="F7" s="4"/>
      <c r="G7" s="4"/>
      <c r="H7" s="4"/>
      <c r="I7" s="4"/>
      <c r="J7" s="4"/>
      <c r="K7" s="4"/>
      <c r="L7" s="2"/>
    </row>
    <row r="8" spans="1:12" x14ac:dyDescent="0.2">
      <c r="A8" s="8" t="s">
        <v>11</v>
      </c>
      <c r="B8" s="69" t="s">
        <v>12</v>
      </c>
      <c r="C8" s="69"/>
      <c r="D8" s="69"/>
      <c r="E8" s="9"/>
      <c r="F8" s="10" t="s">
        <v>11</v>
      </c>
      <c r="G8" s="70" t="s">
        <v>13</v>
      </c>
      <c r="H8" s="70"/>
      <c r="I8" s="70"/>
      <c r="J8" s="70"/>
      <c r="K8" s="70"/>
      <c r="L8" s="2"/>
    </row>
    <row r="9" spans="1:12" x14ac:dyDescent="0.2">
      <c r="A9" s="11">
        <v>1</v>
      </c>
      <c r="B9" s="71" t="s">
        <v>14</v>
      </c>
      <c r="C9" s="71"/>
      <c r="D9" s="71"/>
      <c r="E9" s="3"/>
      <c r="F9" s="11">
        <v>1</v>
      </c>
      <c r="G9" s="68" t="s">
        <v>133</v>
      </c>
      <c r="H9" s="68"/>
      <c r="I9" s="68"/>
      <c r="J9" s="68"/>
      <c r="K9" s="68"/>
      <c r="L9" s="2"/>
    </row>
    <row r="10" spans="1:12" x14ac:dyDescent="0.2">
      <c r="A10" s="11">
        <v>2</v>
      </c>
      <c r="B10" s="49" t="s">
        <v>15</v>
      </c>
      <c r="C10" s="49"/>
      <c r="D10" s="49"/>
      <c r="E10" s="3"/>
      <c r="F10" s="11">
        <v>2</v>
      </c>
      <c r="G10" s="68" t="s">
        <v>134</v>
      </c>
      <c r="H10" s="68"/>
      <c r="I10" s="68"/>
      <c r="J10" s="68"/>
      <c r="K10" s="68"/>
      <c r="L10" s="2"/>
    </row>
    <row r="11" spans="1:12" x14ac:dyDescent="0.2">
      <c r="A11" s="11">
        <v>3</v>
      </c>
      <c r="B11" s="49" t="s">
        <v>16</v>
      </c>
      <c r="C11" s="49"/>
      <c r="D11" s="49"/>
      <c r="E11" s="3"/>
      <c r="F11" s="11">
        <v>3</v>
      </c>
      <c r="G11" s="68" t="s">
        <v>154</v>
      </c>
      <c r="H11" s="68"/>
      <c r="I11" s="68"/>
      <c r="J11" s="68"/>
      <c r="K11" s="68"/>
      <c r="L11" s="2"/>
    </row>
    <row r="12" spans="1:12" x14ac:dyDescent="0.2">
      <c r="A12" s="11">
        <v>4</v>
      </c>
      <c r="B12" s="49" t="s">
        <v>17</v>
      </c>
      <c r="C12" s="49"/>
      <c r="D12" s="49"/>
      <c r="E12" s="3"/>
      <c r="F12" s="11">
        <v>4</v>
      </c>
      <c r="G12" s="68" t="s">
        <v>160</v>
      </c>
      <c r="H12" s="68"/>
      <c r="I12" s="68"/>
      <c r="J12" s="68"/>
      <c r="K12" s="68"/>
      <c r="L12" s="2"/>
    </row>
    <row r="13" spans="1:12" ht="22.5" customHeight="1" x14ac:dyDescent="0.2">
      <c r="A13" s="11">
        <v>5</v>
      </c>
      <c r="B13" s="49" t="s">
        <v>18</v>
      </c>
      <c r="C13" s="49"/>
      <c r="D13" s="49"/>
      <c r="E13" s="3"/>
      <c r="F13" s="11"/>
      <c r="G13" s="65"/>
      <c r="H13" s="66"/>
      <c r="I13" s="66"/>
      <c r="J13" s="66"/>
      <c r="K13" s="67"/>
      <c r="L13" s="2"/>
    </row>
    <row r="14" spans="1:12" x14ac:dyDescent="0.2">
      <c r="A14" s="11">
        <v>6</v>
      </c>
      <c r="B14" s="65"/>
      <c r="C14" s="66"/>
      <c r="D14" s="67"/>
      <c r="E14" s="3"/>
      <c r="F14" s="11"/>
      <c r="G14" s="65"/>
      <c r="H14" s="66"/>
      <c r="I14" s="66"/>
      <c r="J14" s="66"/>
      <c r="K14" s="67"/>
      <c r="L14" s="2"/>
    </row>
    <row r="15" spans="1:12" x14ac:dyDescent="0.2">
      <c r="A15" s="3"/>
      <c r="B15" s="3"/>
      <c r="C15" s="3"/>
      <c r="D15" s="3"/>
      <c r="E15" s="3"/>
      <c r="F15" s="3"/>
      <c r="G15" s="3"/>
      <c r="H15" s="3"/>
      <c r="I15" s="3"/>
      <c r="J15" s="3"/>
      <c r="K15" s="3"/>
      <c r="L15" s="2"/>
    </row>
    <row r="16" spans="1:12" x14ac:dyDescent="0.2">
      <c r="A16" s="12" t="s">
        <v>38</v>
      </c>
      <c r="B16" s="57" t="s">
        <v>40</v>
      </c>
      <c r="C16" s="57"/>
      <c r="D16" s="57"/>
      <c r="E16" s="57"/>
      <c r="F16" s="4"/>
      <c r="G16" s="4"/>
      <c r="H16" s="4"/>
      <c r="I16" s="4"/>
      <c r="J16" s="4"/>
      <c r="K16" s="4"/>
      <c r="L16" s="2"/>
    </row>
    <row r="17" spans="1:12" x14ac:dyDescent="0.2">
      <c r="A17" s="2"/>
      <c r="B17" s="2"/>
      <c r="C17" s="2"/>
      <c r="D17" s="2"/>
      <c r="E17" s="2"/>
      <c r="F17" s="2"/>
      <c r="G17" s="2"/>
      <c r="H17" s="2"/>
      <c r="I17" s="2"/>
      <c r="J17" s="2"/>
      <c r="K17" s="2"/>
      <c r="L17" s="2"/>
    </row>
    <row r="18" spans="1:12" x14ac:dyDescent="0.2">
      <c r="A18" s="58" t="s">
        <v>19</v>
      </c>
      <c r="B18" s="58" t="s">
        <v>20</v>
      </c>
      <c r="C18" s="58"/>
      <c r="D18" s="60" t="s">
        <v>21</v>
      </c>
      <c r="E18" s="60"/>
      <c r="F18" s="58" t="s">
        <v>22</v>
      </c>
      <c r="G18" s="58"/>
      <c r="H18" s="58"/>
      <c r="I18" s="58" t="s">
        <v>23</v>
      </c>
      <c r="J18" s="58"/>
      <c r="K18" s="58"/>
      <c r="L18" s="2"/>
    </row>
    <row r="19" spans="1:12" x14ac:dyDescent="0.2">
      <c r="A19" s="58"/>
      <c r="B19" s="59"/>
      <c r="C19" s="59"/>
      <c r="D19" s="60"/>
      <c r="E19" s="60"/>
      <c r="F19" s="58"/>
      <c r="G19" s="58"/>
      <c r="H19" s="58"/>
      <c r="I19" s="58"/>
      <c r="J19" s="58"/>
      <c r="K19" s="58"/>
      <c r="L19" s="2"/>
    </row>
    <row r="20" spans="1:12" ht="36" customHeight="1" x14ac:dyDescent="0.2">
      <c r="A20" s="30">
        <v>1</v>
      </c>
      <c r="B20" s="50" t="s">
        <v>65</v>
      </c>
      <c r="C20" s="50"/>
      <c r="D20" s="63" t="s">
        <v>135</v>
      </c>
      <c r="E20" s="64"/>
      <c r="F20" s="43" t="s">
        <v>136</v>
      </c>
      <c r="G20" s="44"/>
      <c r="H20" s="45"/>
      <c r="I20" s="46" t="s">
        <v>66</v>
      </c>
      <c r="J20" s="47"/>
      <c r="K20" s="48"/>
      <c r="L20" s="2"/>
    </row>
    <row r="21" spans="1:12" ht="27.75" customHeight="1" x14ac:dyDescent="0.2">
      <c r="A21" s="11">
        <v>2</v>
      </c>
      <c r="B21" s="41" t="s">
        <v>71</v>
      </c>
      <c r="C21" s="41"/>
      <c r="D21" s="49" t="s">
        <v>72</v>
      </c>
      <c r="E21" s="49"/>
      <c r="F21" s="43" t="b">
        <v>1</v>
      </c>
      <c r="G21" s="44"/>
      <c r="H21" s="45"/>
      <c r="I21" s="46" t="s">
        <v>66</v>
      </c>
      <c r="J21" s="47"/>
      <c r="K21" s="48"/>
      <c r="L21" s="2"/>
    </row>
    <row r="22" spans="1:12" ht="31" customHeight="1" x14ac:dyDescent="0.2">
      <c r="A22" s="30">
        <v>3</v>
      </c>
      <c r="B22" s="50" t="s">
        <v>25</v>
      </c>
      <c r="C22" s="50"/>
      <c r="D22" s="51" t="s">
        <v>70</v>
      </c>
      <c r="E22" s="49"/>
      <c r="F22" s="43" t="s">
        <v>96</v>
      </c>
      <c r="G22" s="44"/>
      <c r="H22" s="45"/>
      <c r="I22" s="46" t="s">
        <v>66</v>
      </c>
      <c r="J22" s="47"/>
      <c r="K22" s="48"/>
      <c r="L22" s="2"/>
    </row>
    <row r="23" spans="1:12" x14ac:dyDescent="0.2">
      <c r="A23" s="11"/>
      <c r="B23" s="42"/>
      <c r="C23" s="42"/>
      <c r="D23" s="49"/>
      <c r="E23" s="49"/>
      <c r="F23" s="37"/>
      <c r="G23" s="37"/>
      <c r="H23" s="37"/>
      <c r="I23" s="43"/>
      <c r="J23" s="44"/>
      <c r="K23" s="45"/>
      <c r="L23" s="2"/>
    </row>
    <row r="25" spans="1:12" x14ac:dyDescent="0.2">
      <c r="A25" s="12" t="s">
        <v>39</v>
      </c>
      <c r="B25" s="57" t="s">
        <v>137</v>
      </c>
      <c r="C25" s="57"/>
      <c r="D25" s="57"/>
      <c r="E25" s="57"/>
      <c r="F25" s="4"/>
      <c r="G25" s="4"/>
      <c r="H25" s="4"/>
      <c r="I25" s="4"/>
      <c r="J25" s="4"/>
      <c r="K25" s="4"/>
    </row>
    <row r="26" spans="1:12" x14ac:dyDescent="0.2">
      <c r="A26" s="2"/>
      <c r="B26" s="2"/>
      <c r="C26" s="2"/>
      <c r="D26" s="2"/>
      <c r="E26" s="2"/>
      <c r="F26" s="2"/>
      <c r="G26" s="2"/>
      <c r="H26" s="2"/>
      <c r="I26" s="2"/>
      <c r="J26" s="2"/>
      <c r="K26" s="2"/>
    </row>
    <row r="27" spans="1:12" x14ac:dyDescent="0.2">
      <c r="A27" s="58" t="s">
        <v>19</v>
      </c>
      <c r="B27" s="58" t="s">
        <v>20</v>
      </c>
      <c r="C27" s="58"/>
      <c r="D27" s="60" t="s">
        <v>21</v>
      </c>
      <c r="E27" s="60"/>
      <c r="F27" s="58" t="s">
        <v>22</v>
      </c>
      <c r="G27" s="58"/>
      <c r="H27" s="58"/>
      <c r="I27" s="58" t="s">
        <v>23</v>
      </c>
      <c r="J27" s="58"/>
      <c r="K27" s="58"/>
    </row>
    <row r="28" spans="1:12" x14ac:dyDescent="0.2">
      <c r="A28" s="59"/>
      <c r="B28" s="59"/>
      <c r="C28" s="59"/>
      <c r="D28" s="61"/>
      <c r="E28" s="61"/>
      <c r="F28" s="59"/>
      <c r="G28" s="59"/>
      <c r="H28" s="59"/>
      <c r="I28" s="58"/>
      <c r="J28" s="58"/>
      <c r="K28" s="58"/>
    </row>
    <row r="29" spans="1:12" ht="24" customHeight="1" x14ac:dyDescent="0.2">
      <c r="A29" s="21">
        <v>1</v>
      </c>
      <c r="B29" s="54" t="s">
        <v>73</v>
      </c>
      <c r="C29" s="54"/>
      <c r="D29" s="54" t="s">
        <v>76</v>
      </c>
      <c r="E29" s="54"/>
      <c r="F29" s="55" t="b">
        <v>0</v>
      </c>
      <c r="G29" s="55"/>
      <c r="H29" s="56"/>
      <c r="I29" s="46" t="s">
        <v>66</v>
      </c>
      <c r="J29" s="47"/>
      <c r="K29" s="48"/>
    </row>
    <row r="30" spans="1:12" ht="26" customHeight="1" x14ac:dyDescent="0.2">
      <c r="A30" s="30">
        <v>2</v>
      </c>
      <c r="B30" s="50" t="s">
        <v>25</v>
      </c>
      <c r="C30" s="50"/>
      <c r="D30" s="51" t="s">
        <v>75</v>
      </c>
      <c r="E30" s="49"/>
      <c r="F30" s="37" t="s">
        <v>95</v>
      </c>
      <c r="G30" s="37"/>
      <c r="H30" s="37"/>
      <c r="I30" s="46" t="s">
        <v>66</v>
      </c>
      <c r="J30" s="47"/>
      <c r="K30" s="48"/>
    </row>
    <row r="31" spans="1:12" ht="33" customHeight="1" x14ac:dyDescent="0.2">
      <c r="A31" s="11">
        <v>3</v>
      </c>
      <c r="B31" s="41" t="s">
        <v>91</v>
      </c>
      <c r="C31" s="41"/>
      <c r="D31" s="54" t="s">
        <v>92</v>
      </c>
      <c r="E31" s="54"/>
      <c r="F31" s="62" t="b">
        <v>1</v>
      </c>
      <c r="G31" s="44"/>
      <c r="H31" s="45"/>
      <c r="I31" s="46" t="s">
        <v>66</v>
      </c>
      <c r="J31" s="47"/>
      <c r="K31" s="48"/>
    </row>
    <row r="32" spans="1:12" x14ac:dyDescent="0.2">
      <c r="A32" s="30"/>
      <c r="B32" s="50"/>
      <c r="C32" s="50"/>
      <c r="D32" s="51"/>
      <c r="E32" s="49"/>
      <c r="F32" s="37"/>
      <c r="G32" s="37"/>
      <c r="H32" s="37"/>
      <c r="I32" s="43"/>
      <c r="J32" s="44"/>
      <c r="K32" s="45"/>
    </row>
    <row r="34" spans="1:11" x14ac:dyDescent="0.2">
      <c r="A34" s="12" t="s">
        <v>77</v>
      </c>
      <c r="B34" s="57" t="s">
        <v>78</v>
      </c>
      <c r="C34" s="57"/>
      <c r="D34" s="57"/>
      <c r="E34" s="57"/>
      <c r="F34" s="4"/>
      <c r="G34" s="4"/>
      <c r="H34" s="4"/>
      <c r="I34" s="4"/>
      <c r="J34" s="4"/>
      <c r="K34" s="4"/>
    </row>
    <row r="35" spans="1:11" x14ac:dyDescent="0.2">
      <c r="A35" s="2"/>
      <c r="B35" s="2"/>
      <c r="C35" s="2"/>
      <c r="D35" s="2"/>
      <c r="E35" s="2"/>
      <c r="F35" s="2"/>
      <c r="G35" s="2"/>
      <c r="H35" s="2"/>
      <c r="I35" s="2"/>
      <c r="J35" s="2"/>
      <c r="K35" s="2"/>
    </row>
    <row r="36" spans="1:11" x14ac:dyDescent="0.2">
      <c r="A36" s="58" t="s">
        <v>19</v>
      </c>
      <c r="B36" s="58" t="s">
        <v>20</v>
      </c>
      <c r="C36" s="58"/>
      <c r="D36" s="60" t="s">
        <v>21</v>
      </c>
      <c r="E36" s="60"/>
      <c r="F36" s="58" t="s">
        <v>22</v>
      </c>
      <c r="G36" s="58"/>
      <c r="H36" s="58"/>
      <c r="I36" s="58" t="s">
        <v>23</v>
      </c>
      <c r="J36" s="58"/>
      <c r="K36" s="58"/>
    </row>
    <row r="37" spans="1:11" ht="36" customHeight="1" x14ac:dyDescent="0.2">
      <c r="A37" s="59"/>
      <c r="B37" s="59"/>
      <c r="C37" s="59"/>
      <c r="D37" s="61"/>
      <c r="E37" s="61"/>
      <c r="F37" s="59"/>
      <c r="G37" s="59"/>
      <c r="H37" s="59"/>
      <c r="I37" s="58"/>
      <c r="J37" s="58"/>
      <c r="K37" s="58"/>
    </row>
    <row r="38" spans="1:11" ht="23" customHeight="1" x14ac:dyDescent="0.2">
      <c r="A38" s="33">
        <v>1</v>
      </c>
      <c r="B38" s="50" t="s">
        <v>79</v>
      </c>
      <c r="C38" s="50"/>
      <c r="D38" s="50" t="s">
        <v>155</v>
      </c>
      <c r="E38" s="50"/>
      <c r="F38" s="52" t="s">
        <v>155</v>
      </c>
      <c r="G38" s="52"/>
      <c r="H38" s="52"/>
      <c r="I38" s="53" t="s">
        <v>66</v>
      </c>
      <c r="J38" s="47"/>
      <c r="K38" s="48"/>
    </row>
    <row r="39" spans="1:11" ht="17" customHeight="1" x14ac:dyDescent="0.2">
      <c r="A39" s="21">
        <v>2</v>
      </c>
      <c r="B39" s="54" t="s">
        <v>80</v>
      </c>
      <c r="C39" s="54"/>
      <c r="D39" s="42" t="s">
        <v>74</v>
      </c>
      <c r="E39" s="42"/>
      <c r="F39" s="55" t="b">
        <v>0</v>
      </c>
      <c r="G39" s="55"/>
      <c r="H39" s="56"/>
      <c r="I39" s="46" t="s">
        <v>66</v>
      </c>
      <c r="J39" s="47"/>
      <c r="K39" s="48"/>
    </row>
    <row r="40" spans="1:11" ht="25" customHeight="1" x14ac:dyDescent="0.2">
      <c r="A40" s="11">
        <v>3</v>
      </c>
      <c r="B40" s="41" t="s">
        <v>81</v>
      </c>
      <c r="C40" s="41"/>
      <c r="D40" s="42" t="s">
        <v>72</v>
      </c>
      <c r="E40" s="42"/>
      <c r="F40" s="43" t="b">
        <v>1</v>
      </c>
      <c r="G40" s="44"/>
      <c r="H40" s="45"/>
      <c r="I40" s="46" t="s">
        <v>66</v>
      </c>
      <c r="J40" s="47"/>
      <c r="K40" s="48"/>
    </row>
    <row r="41" spans="1:11" ht="33" customHeight="1" x14ac:dyDescent="0.2">
      <c r="A41" s="30">
        <v>4</v>
      </c>
      <c r="B41" s="50" t="s">
        <v>82</v>
      </c>
      <c r="C41" s="50"/>
      <c r="D41" s="51" t="s">
        <v>159</v>
      </c>
      <c r="E41" s="49"/>
      <c r="F41" s="37" t="s">
        <v>159</v>
      </c>
      <c r="G41" s="37"/>
      <c r="H41" s="37"/>
      <c r="I41" s="46" t="s">
        <v>66</v>
      </c>
      <c r="J41" s="47"/>
      <c r="K41" s="48"/>
    </row>
    <row r="42" spans="1:11" ht="26" customHeight="1" x14ac:dyDescent="0.2">
      <c r="A42" s="11">
        <v>5</v>
      </c>
      <c r="B42" s="41" t="s">
        <v>83</v>
      </c>
      <c r="C42" s="41"/>
      <c r="D42" s="42" t="s">
        <v>74</v>
      </c>
      <c r="E42" s="42"/>
      <c r="F42" s="43" t="b">
        <v>0</v>
      </c>
      <c r="G42" s="44"/>
      <c r="H42" s="45"/>
      <c r="I42" s="46" t="s">
        <v>66</v>
      </c>
      <c r="J42" s="47"/>
      <c r="K42" s="48"/>
    </row>
    <row r="43" spans="1:11" ht="25" customHeight="1" x14ac:dyDescent="0.2">
      <c r="A43" s="11">
        <v>6</v>
      </c>
      <c r="B43" s="49" t="s">
        <v>161</v>
      </c>
      <c r="C43" s="49"/>
      <c r="D43" s="49" t="s">
        <v>162</v>
      </c>
      <c r="E43" s="49"/>
      <c r="F43" s="37" t="s">
        <v>164</v>
      </c>
      <c r="G43" s="37"/>
      <c r="H43" s="37"/>
      <c r="I43" s="46" t="s">
        <v>66</v>
      </c>
      <c r="J43" s="47"/>
      <c r="K43" s="48"/>
    </row>
    <row r="44" spans="1:11" x14ac:dyDescent="0.2">
      <c r="A44" s="11"/>
      <c r="B44" s="37"/>
      <c r="C44" s="37"/>
      <c r="D44" s="37"/>
      <c r="E44" s="37"/>
      <c r="F44" s="37"/>
      <c r="G44" s="37"/>
      <c r="H44" s="37"/>
      <c r="I44" s="38"/>
      <c r="J44" s="39"/>
      <c r="K44" s="40"/>
    </row>
    <row r="47" spans="1:11" x14ac:dyDescent="0.2">
      <c r="A47" s="17" t="s">
        <v>66</v>
      </c>
    </row>
    <row r="48" spans="1:11" x14ac:dyDescent="0.2">
      <c r="A48" s="18" t="s">
        <v>67</v>
      </c>
    </row>
    <row r="49" spans="1:18" x14ac:dyDescent="0.2">
      <c r="A49" s="19" t="s">
        <v>68</v>
      </c>
    </row>
    <row r="50" spans="1:18" x14ac:dyDescent="0.2">
      <c r="A50" s="20" t="s">
        <v>69</v>
      </c>
    </row>
    <row r="52" spans="1:18" s="35" customFormat="1" x14ac:dyDescent="0.2">
      <c r="A52" s="35" t="s">
        <v>138</v>
      </c>
    </row>
    <row r="53" spans="1:18" x14ac:dyDescent="0.2">
      <c r="A53" t="s">
        <v>139</v>
      </c>
      <c r="E53" t="s">
        <v>140</v>
      </c>
      <c r="K53" t="s">
        <v>141</v>
      </c>
      <c r="O53" t="s">
        <v>142</v>
      </c>
      <c r="R53" t="s">
        <v>143</v>
      </c>
    </row>
    <row r="70" spans="1:20" s="35" customFormat="1" x14ac:dyDescent="0.2">
      <c r="A70" s="35" t="s">
        <v>144</v>
      </c>
    </row>
    <row r="71" spans="1:20" x14ac:dyDescent="0.2">
      <c r="A71" t="s">
        <v>145</v>
      </c>
      <c r="E71" t="s">
        <v>147</v>
      </c>
      <c r="M71" t="s">
        <v>148</v>
      </c>
      <c r="P71" t="s">
        <v>149</v>
      </c>
      <c r="T71" t="s">
        <v>150</v>
      </c>
    </row>
    <row r="74" spans="1:20" x14ac:dyDescent="0.2">
      <c r="A74" t="s">
        <v>146</v>
      </c>
    </row>
    <row r="75" spans="1:20" x14ac:dyDescent="0.2">
      <c r="T75" t="s">
        <v>151</v>
      </c>
    </row>
    <row r="87" spans="1:18" s="35" customFormat="1" x14ac:dyDescent="0.2">
      <c r="A87" s="35" t="s">
        <v>152</v>
      </c>
    </row>
    <row r="88" spans="1:18" x14ac:dyDescent="0.2">
      <c r="A88" t="s">
        <v>153</v>
      </c>
      <c r="F88" t="s">
        <v>156</v>
      </c>
      <c r="J88" t="s">
        <v>157</v>
      </c>
      <c r="R88" t="s">
        <v>163</v>
      </c>
    </row>
    <row r="94" spans="1:18" x14ac:dyDescent="0.2">
      <c r="F94" t="s">
        <v>158</v>
      </c>
    </row>
  </sheetData>
  <mergeCells count="106">
    <mergeCell ref="A1:B1"/>
    <mergeCell ref="D1:E1"/>
    <mergeCell ref="F1:K1"/>
    <mergeCell ref="A2:B2"/>
    <mergeCell ref="D2:E2"/>
    <mergeCell ref="F2:G2"/>
    <mergeCell ref="H2:I2"/>
    <mergeCell ref="J2:K2"/>
    <mergeCell ref="B8:D8"/>
    <mergeCell ref="G8:K8"/>
    <mergeCell ref="B9:D9"/>
    <mergeCell ref="G9:K9"/>
    <mergeCell ref="B10:D10"/>
    <mergeCell ref="G10:K10"/>
    <mergeCell ref="A4:B4"/>
    <mergeCell ref="A6:B6"/>
    <mergeCell ref="D6:E6"/>
    <mergeCell ref="F6:G6"/>
    <mergeCell ref="H6:I6"/>
    <mergeCell ref="J6:K6"/>
    <mergeCell ref="A18:A19"/>
    <mergeCell ref="B18:C19"/>
    <mergeCell ref="D18:E19"/>
    <mergeCell ref="F18:H19"/>
    <mergeCell ref="I18:K19"/>
    <mergeCell ref="B11:D11"/>
    <mergeCell ref="G11:K11"/>
    <mergeCell ref="B12:D12"/>
    <mergeCell ref="G12:K12"/>
    <mergeCell ref="B13:D13"/>
    <mergeCell ref="G13:K13"/>
    <mergeCell ref="B20:C20"/>
    <mergeCell ref="D20:E20"/>
    <mergeCell ref="F20:H20"/>
    <mergeCell ref="I20:K20"/>
    <mergeCell ref="B21:C21"/>
    <mergeCell ref="D21:E21"/>
    <mergeCell ref="F21:H21"/>
    <mergeCell ref="I21:K21"/>
    <mergeCell ref="B14:D14"/>
    <mergeCell ref="G14:K14"/>
    <mergeCell ref="B16:E16"/>
    <mergeCell ref="B25:E25"/>
    <mergeCell ref="A27:A28"/>
    <mergeCell ref="B27:C28"/>
    <mergeCell ref="D27:E28"/>
    <mergeCell ref="F27:H28"/>
    <mergeCell ref="I27:K28"/>
    <mergeCell ref="B22:C22"/>
    <mergeCell ref="D22:E22"/>
    <mergeCell ref="F22:H22"/>
    <mergeCell ref="I22:K22"/>
    <mergeCell ref="B23:C23"/>
    <mergeCell ref="D23:E23"/>
    <mergeCell ref="F23:H23"/>
    <mergeCell ref="I23:K23"/>
    <mergeCell ref="B30:C30"/>
    <mergeCell ref="D30:E30"/>
    <mergeCell ref="F30:H30"/>
    <mergeCell ref="I30:K30"/>
    <mergeCell ref="B31:C31"/>
    <mergeCell ref="D31:E31"/>
    <mergeCell ref="F31:H31"/>
    <mergeCell ref="I31:K31"/>
    <mergeCell ref="B29:C29"/>
    <mergeCell ref="D29:E29"/>
    <mergeCell ref="F29:H29"/>
    <mergeCell ref="I29:K29"/>
    <mergeCell ref="B32:C32"/>
    <mergeCell ref="D32:E32"/>
    <mergeCell ref="F32:H32"/>
    <mergeCell ref="I32:K32"/>
    <mergeCell ref="B34:E34"/>
    <mergeCell ref="A36:A37"/>
    <mergeCell ref="B36:C37"/>
    <mergeCell ref="D36:E37"/>
    <mergeCell ref="F36:H37"/>
    <mergeCell ref="I36:K37"/>
    <mergeCell ref="B40:C40"/>
    <mergeCell ref="D40:E40"/>
    <mergeCell ref="F40:H40"/>
    <mergeCell ref="I40:K40"/>
    <mergeCell ref="B41:C41"/>
    <mergeCell ref="D41:E41"/>
    <mergeCell ref="F41:H41"/>
    <mergeCell ref="I41:K41"/>
    <mergeCell ref="B38:C38"/>
    <mergeCell ref="D38:E38"/>
    <mergeCell ref="F38:H38"/>
    <mergeCell ref="I38:K38"/>
    <mergeCell ref="B39:C39"/>
    <mergeCell ref="D39:E39"/>
    <mergeCell ref="F39:H39"/>
    <mergeCell ref="I39:K39"/>
    <mergeCell ref="B44:C44"/>
    <mergeCell ref="D44:E44"/>
    <mergeCell ref="F44:H44"/>
    <mergeCell ref="I44:K44"/>
    <mergeCell ref="B42:C42"/>
    <mergeCell ref="D42:E42"/>
    <mergeCell ref="F42:H42"/>
    <mergeCell ref="I42:K42"/>
    <mergeCell ref="B43:C43"/>
    <mergeCell ref="D43:E43"/>
    <mergeCell ref="F43:H43"/>
    <mergeCell ref="I43:K43"/>
  </mergeCells>
  <conditionalFormatting sqref="I29 I20:K23 I31:K32 I39 I40:K44 I38:K38">
    <cfRule type="cellIs" dxfId="59" priority="5" operator="equal">
      <formula>$A$50</formula>
    </cfRule>
    <cfRule type="cellIs" dxfId="58" priority="6" operator="equal">
      <formula>$A$49</formula>
    </cfRule>
    <cfRule type="cellIs" dxfId="57" priority="7" operator="equal">
      <formula>$A$48</formula>
    </cfRule>
    <cfRule type="cellIs" dxfId="56" priority="8" operator="equal">
      <formula>$A$47</formula>
    </cfRule>
  </conditionalFormatting>
  <conditionalFormatting sqref="I30:K30">
    <cfRule type="cellIs" dxfId="55" priority="1" operator="equal">
      <formula>$A$50</formula>
    </cfRule>
    <cfRule type="cellIs" dxfId="54" priority="2" operator="equal">
      <formula>$A$49</formula>
    </cfRule>
    <cfRule type="cellIs" dxfId="53" priority="3" operator="equal">
      <formula>$A$48</formula>
    </cfRule>
    <cfRule type="cellIs" dxfId="52" priority="4" operator="equal">
      <formula>$A$47</formula>
    </cfRule>
  </conditionalFormatting>
  <dataValidations count="1">
    <dataValidation type="list" allowBlank="1" showInputMessage="1" showErrorMessage="1" sqref="I20:K23 J30:K32 I38:I44 J40:K44 J38:K38 I29:I32">
      <formula1>$A$47:$A$50</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94"/>
  <sheetViews>
    <sheetView topLeftCell="A64" workbookViewId="0">
      <selection activeCell="L51" sqref="L51"/>
    </sheetView>
  </sheetViews>
  <sheetFormatPr baseColWidth="10" defaultRowHeight="15" x14ac:dyDescent="0.2"/>
  <cols>
    <col min="8" max="8" width="4.6640625" customWidth="1"/>
    <col min="9" max="9" width="12.6640625" bestFit="1" customWidth="1"/>
    <col min="11" max="11" width="8.83203125" customWidth="1"/>
  </cols>
  <sheetData>
    <row r="1" spans="1:15" x14ac:dyDescent="0.2">
      <c r="A1" s="70" t="s">
        <v>0</v>
      </c>
      <c r="B1" s="70"/>
      <c r="C1" s="1" t="s">
        <v>26</v>
      </c>
      <c r="D1" s="70" t="s">
        <v>1</v>
      </c>
      <c r="E1" s="70"/>
      <c r="F1" s="76" t="s">
        <v>2</v>
      </c>
      <c r="G1" s="76"/>
      <c r="H1" s="76"/>
      <c r="I1" s="76"/>
      <c r="J1" s="76"/>
      <c r="K1" s="76"/>
      <c r="L1" s="2"/>
      <c r="M1">
        <v>2.9999999999999997E-4</v>
      </c>
      <c r="N1" s="16">
        <f>M1/$I$9</f>
        <v>0.42000000251999997</v>
      </c>
    </row>
    <row r="2" spans="1:15" x14ac:dyDescent="0.2">
      <c r="A2" s="70" t="s">
        <v>3</v>
      </c>
      <c r="B2" s="70"/>
      <c r="C2" s="1" t="s">
        <v>30</v>
      </c>
      <c r="D2" s="70" t="s">
        <v>5</v>
      </c>
      <c r="E2" s="70"/>
      <c r="F2" s="76"/>
      <c r="G2" s="76"/>
      <c r="H2" s="73" t="s">
        <v>6</v>
      </c>
      <c r="I2" s="73"/>
      <c r="J2" s="77"/>
      <c r="K2" s="77"/>
      <c r="L2" s="2"/>
    </row>
    <row r="3" spans="1:15" x14ac:dyDescent="0.2">
      <c r="A3" s="3"/>
      <c r="B3" s="3"/>
      <c r="C3" s="3"/>
      <c r="D3" s="3"/>
      <c r="E3" s="4"/>
      <c r="F3" s="4"/>
      <c r="G3" s="4"/>
      <c r="H3" s="4"/>
      <c r="I3" s="4"/>
      <c r="J3" s="4"/>
      <c r="K3" s="4"/>
      <c r="L3" s="2"/>
      <c r="M3">
        <v>0.5</v>
      </c>
      <c r="N3" s="16">
        <f>M3/$I$9</f>
        <v>700.00000420000003</v>
      </c>
      <c r="O3" s="24"/>
    </row>
    <row r="4" spans="1:15" x14ac:dyDescent="0.2">
      <c r="A4" s="72" t="s">
        <v>7</v>
      </c>
      <c r="B4" s="72"/>
      <c r="C4" s="5"/>
      <c r="D4" s="6"/>
      <c r="E4" s="6"/>
      <c r="F4" s="6"/>
      <c r="G4" s="4"/>
      <c r="H4" s="4"/>
      <c r="I4" s="4"/>
      <c r="J4" s="4"/>
      <c r="K4" s="4"/>
      <c r="L4" s="2"/>
      <c r="M4">
        <v>1</v>
      </c>
      <c r="N4" s="16">
        <f>M4/$I$9</f>
        <v>1400.0000084000001</v>
      </c>
      <c r="O4" s="24"/>
    </row>
    <row r="5" spans="1:15" x14ac:dyDescent="0.2">
      <c r="A5" s="6"/>
      <c r="B5" s="6"/>
      <c r="C5" s="6"/>
      <c r="D5" s="6"/>
      <c r="E5" s="6"/>
      <c r="F5" s="6"/>
      <c r="G5" s="4"/>
      <c r="H5" s="4"/>
      <c r="I5" s="4"/>
      <c r="J5" s="4"/>
      <c r="K5" s="4"/>
      <c r="L5" s="2"/>
      <c r="M5">
        <v>1.5</v>
      </c>
      <c r="N5" s="16">
        <f>M5/$I$9</f>
        <v>2100.0000126</v>
      </c>
      <c r="O5" s="24"/>
    </row>
    <row r="6" spans="1:15" x14ac:dyDescent="0.2">
      <c r="A6" s="73" t="s">
        <v>8</v>
      </c>
      <c r="B6" s="73"/>
      <c r="C6" s="28" t="s">
        <v>37</v>
      </c>
      <c r="D6" s="73" t="s">
        <v>9</v>
      </c>
      <c r="E6" s="73"/>
      <c r="F6" s="74"/>
      <c r="G6" s="74"/>
      <c r="H6" s="73" t="s">
        <v>10</v>
      </c>
      <c r="I6" s="73"/>
      <c r="J6" s="75"/>
      <c r="K6" s="75"/>
      <c r="L6" s="2"/>
      <c r="M6">
        <v>5</v>
      </c>
      <c r="N6" s="16">
        <f>M6/$I$9</f>
        <v>7000.0000419999997</v>
      </c>
    </row>
    <row r="7" spans="1:15" x14ac:dyDescent="0.2">
      <c r="A7" s="7"/>
      <c r="B7" s="7"/>
      <c r="C7" s="7"/>
      <c r="D7" s="7"/>
      <c r="E7" s="6"/>
      <c r="F7" s="4"/>
      <c r="G7" s="4"/>
      <c r="H7" s="4"/>
      <c r="I7" s="4"/>
      <c r="J7" s="4"/>
      <c r="K7" s="4"/>
      <c r="L7" s="2"/>
    </row>
    <row r="8" spans="1:15" x14ac:dyDescent="0.2">
      <c r="A8" s="8" t="s">
        <v>11</v>
      </c>
      <c r="B8" s="69" t="s">
        <v>12</v>
      </c>
      <c r="C8" s="69"/>
      <c r="D8" s="69"/>
      <c r="E8" s="9"/>
      <c r="F8" s="10" t="s">
        <v>11</v>
      </c>
      <c r="G8" s="70" t="s">
        <v>13</v>
      </c>
      <c r="H8" s="70"/>
      <c r="I8" s="70"/>
      <c r="J8" s="70"/>
      <c r="K8" s="70"/>
      <c r="L8" s="2"/>
      <c r="M8">
        <v>0.5</v>
      </c>
      <c r="N8" s="16">
        <f>M8/$I$9</f>
        <v>700.00000420000003</v>
      </c>
    </row>
    <row r="9" spans="1:15" x14ac:dyDescent="0.2">
      <c r="A9" s="11">
        <v>1</v>
      </c>
      <c r="B9" s="71" t="s">
        <v>14</v>
      </c>
      <c r="C9" s="71"/>
      <c r="D9" s="71"/>
      <c r="E9" s="3"/>
      <c r="F9" s="11">
        <v>1</v>
      </c>
      <c r="G9" s="13" t="s">
        <v>43</v>
      </c>
      <c r="H9" s="15" t="s">
        <v>44</v>
      </c>
      <c r="I9" s="25">
        <v>7.1428571000000003E-4</v>
      </c>
      <c r="J9" s="14" t="s">
        <v>45</v>
      </c>
      <c r="K9" s="29"/>
      <c r="L9" s="2"/>
      <c r="M9">
        <v>1</v>
      </c>
      <c r="N9" s="16">
        <f>M9/$I$9</f>
        <v>1400.0000084000001</v>
      </c>
    </row>
    <row r="10" spans="1:15" x14ac:dyDescent="0.2">
      <c r="A10" s="11">
        <v>2</v>
      </c>
      <c r="B10" s="49" t="s">
        <v>15</v>
      </c>
      <c r="C10" s="49"/>
      <c r="D10" s="49"/>
      <c r="E10" s="3"/>
      <c r="F10" s="11">
        <v>2</v>
      </c>
      <c r="G10" s="68" t="s">
        <v>46</v>
      </c>
      <c r="H10" s="68"/>
      <c r="I10" s="68"/>
      <c r="J10" s="68"/>
      <c r="K10" s="68"/>
      <c r="L10" s="2"/>
      <c r="M10">
        <v>2</v>
      </c>
      <c r="N10" s="16">
        <f>M10/$I$9</f>
        <v>2800.0000168000001</v>
      </c>
    </row>
    <row r="11" spans="1:15" x14ac:dyDescent="0.2">
      <c r="A11" s="11">
        <v>3</v>
      </c>
      <c r="B11" s="49" t="s">
        <v>16</v>
      </c>
      <c r="C11" s="49"/>
      <c r="D11" s="49"/>
      <c r="E11" s="3"/>
      <c r="F11" s="11">
        <v>3</v>
      </c>
      <c r="G11" s="68" t="s">
        <v>62</v>
      </c>
      <c r="H11" s="68"/>
      <c r="I11" s="68"/>
      <c r="J11" s="68"/>
      <c r="K11" s="68"/>
      <c r="L11" s="2"/>
      <c r="M11">
        <v>5</v>
      </c>
      <c r="N11" s="16">
        <f>M11/$I$9</f>
        <v>7000.0000419999997</v>
      </c>
    </row>
    <row r="12" spans="1:15" x14ac:dyDescent="0.2">
      <c r="A12" s="11">
        <v>4</v>
      </c>
      <c r="B12" s="49" t="s">
        <v>17</v>
      </c>
      <c r="C12" s="49"/>
      <c r="D12" s="49"/>
      <c r="E12" s="3"/>
      <c r="F12" s="11">
        <v>4</v>
      </c>
      <c r="G12" s="68"/>
      <c r="H12" s="68"/>
      <c r="I12" s="68"/>
      <c r="J12" s="68"/>
      <c r="K12" s="68"/>
      <c r="L12" s="2"/>
      <c r="N12" s="16"/>
    </row>
    <row r="13" spans="1:15" x14ac:dyDescent="0.2">
      <c r="A13" s="11">
        <v>5</v>
      </c>
      <c r="B13" s="49" t="s">
        <v>18</v>
      </c>
      <c r="C13" s="49"/>
      <c r="D13" s="49"/>
      <c r="E13" s="3"/>
      <c r="F13" s="11"/>
      <c r="G13" s="65"/>
      <c r="H13" s="66"/>
      <c r="I13" s="66"/>
      <c r="J13" s="66"/>
      <c r="K13" s="67"/>
      <c r="L13" s="2"/>
    </row>
    <row r="14" spans="1:15" x14ac:dyDescent="0.2">
      <c r="A14" s="11">
        <v>6</v>
      </c>
      <c r="B14" s="43"/>
      <c r="C14" s="44"/>
      <c r="D14" s="45"/>
      <c r="E14" s="3"/>
      <c r="F14" s="11"/>
      <c r="G14" s="65"/>
      <c r="H14" s="66"/>
      <c r="I14" s="66"/>
      <c r="J14" s="66"/>
      <c r="K14" s="67"/>
      <c r="L14" s="2"/>
    </row>
    <row r="15" spans="1:15" x14ac:dyDescent="0.2">
      <c r="A15" s="3"/>
      <c r="B15" s="3"/>
      <c r="C15" s="3"/>
      <c r="D15" s="3"/>
      <c r="E15" s="3"/>
      <c r="F15" s="3"/>
      <c r="G15" s="3"/>
      <c r="H15" s="3"/>
      <c r="I15" s="3"/>
      <c r="J15" s="3"/>
      <c r="K15" s="3"/>
      <c r="L15" s="2"/>
    </row>
    <row r="16" spans="1:15" x14ac:dyDescent="0.2">
      <c r="A16" s="12" t="s">
        <v>38</v>
      </c>
      <c r="B16" s="57" t="s">
        <v>47</v>
      </c>
      <c r="C16" s="57"/>
      <c r="D16" s="57"/>
      <c r="E16" s="57"/>
      <c r="F16" s="4"/>
      <c r="G16" s="4"/>
      <c r="H16" s="4"/>
      <c r="I16" s="4"/>
      <c r="J16" s="4"/>
      <c r="K16" s="4"/>
      <c r="L16" s="2"/>
    </row>
    <row r="17" spans="1:12" x14ac:dyDescent="0.2">
      <c r="A17" s="2"/>
      <c r="B17" s="2"/>
      <c r="C17" s="2"/>
      <c r="D17" s="2"/>
      <c r="E17" s="2"/>
      <c r="F17" s="2"/>
      <c r="G17" s="2"/>
      <c r="H17" s="2"/>
      <c r="I17" s="2"/>
      <c r="J17" s="2"/>
      <c r="K17" s="2"/>
      <c r="L17" s="2"/>
    </row>
    <row r="18" spans="1:12" x14ac:dyDescent="0.2">
      <c r="A18" s="58" t="s">
        <v>19</v>
      </c>
      <c r="B18" s="58" t="s">
        <v>20</v>
      </c>
      <c r="C18" s="58"/>
      <c r="D18" s="60" t="s">
        <v>21</v>
      </c>
      <c r="E18" s="60"/>
      <c r="F18" s="58" t="s">
        <v>22</v>
      </c>
      <c r="G18" s="58"/>
      <c r="H18" s="58"/>
      <c r="I18" s="58" t="s">
        <v>23</v>
      </c>
      <c r="J18" s="58"/>
      <c r="K18" s="58"/>
      <c r="L18" s="2"/>
    </row>
    <row r="19" spans="1:12" x14ac:dyDescent="0.2">
      <c r="A19" s="58"/>
      <c r="B19" s="59"/>
      <c r="C19" s="59"/>
      <c r="D19" s="61"/>
      <c r="E19" s="61"/>
      <c r="F19" s="58"/>
      <c r="G19" s="58"/>
      <c r="H19" s="58"/>
      <c r="I19" s="58"/>
      <c r="J19" s="58"/>
      <c r="K19" s="58"/>
      <c r="L19" s="2"/>
    </row>
    <row r="20" spans="1:12" ht="15" customHeight="1" x14ac:dyDescent="0.2">
      <c r="A20" s="11">
        <v>1</v>
      </c>
      <c r="B20" s="49" t="s">
        <v>41</v>
      </c>
      <c r="C20" s="49"/>
      <c r="D20" s="49" t="s">
        <v>42</v>
      </c>
      <c r="E20" s="49"/>
      <c r="F20" s="43" t="b">
        <v>0</v>
      </c>
      <c r="G20" s="44"/>
      <c r="H20" s="45"/>
      <c r="I20" s="46" t="s">
        <v>66</v>
      </c>
      <c r="J20" s="47"/>
      <c r="K20" s="48"/>
      <c r="L20" s="2"/>
    </row>
    <row r="21" spans="1:12" ht="48" customHeight="1" x14ac:dyDescent="0.2">
      <c r="A21" s="11">
        <v>2</v>
      </c>
      <c r="B21" s="94" t="s">
        <v>93</v>
      </c>
      <c r="C21" s="94"/>
      <c r="D21" s="43" t="s">
        <v>59</v>
      </c>
      <c r="E21" s="45"/>
      <c r="F21" s="43" t="s">
        <v>112</v>
      </c>
      <c r="G21" s="44"/>
      <c r="H21" s="78"/>
      <c r="I21" s="46" t="s">
        <v>66</v>
      </c>
      <c r="J21" s="47"/>
      <c r="K21" s="48"/>
    </row>
    <row r="22" spans="1:12" ht="51" customHeight="1" x14ac:dyDescent="0.2">
      <c r="A22" s="79">
        <v>3</v>
      </c>
      <c r="B22" s="82" t="s">
        <v>25</v>
      </c>
      <c r="C22" s="83"/>
      <c r="D22" s="49" t="s">
        <v>51</v>
      </c>
      <c r="E22" s="49"/>
      <c r="F22" s="43" t="s">
        <v>111</v>
      </c>
      <c r="G22" s="44"/>
      <c r="H22" s="78"/>
      <c r="I22" s="46" t="s">
        <v>66</v>
      </c>
      <c r="J22" s="47"/>
      <c r="K22" s="48"/>
      <c r="L22" s="2"/>
    </row>
    <row r="23" spans="1:12" ht="25" customHeight="1" x14ac:dyDescent="0.2">
      <c r="A23" s="80"/>
      <c r="B23" s="84"/>
      <c r="C23" s="85"/>
      <c r="D23" s="43" t="s">
        <v>49</v>
      </c>
      <c r="E23" s="45"/>
      <c r="F23" s="43"/>
      <c r="G23" s="44"/>
      <c r="H23" s="45"/>
      <c r="I23" s="46" t="s">
        <v>66</v>
      </c>
      <c r="J23" s="47"/>
      <c r="K23" s="48"/>
      <c r="L23" s="2"/>
    </row>
    <row r="24" spans="1:12" ht="29" customHeight="1" x14ac:dyDescent="0.2">
      <c r="A24" s="80"/>
      <c r="B24" s="84"/>
      <c r="C24" s="85"/>
      <c r="D24" s="43" t="s">
        <v>50</v>
      </c>
      <c r="E24" s="45"/>
      <c r="F24" s="43">
        <v>0.5</v>
      </c>
      <c r="G24" s="44"/>
      <c r="H24" s="45"/>
      <c r="I24" s="46" t="s">
        <v>66</v>
      </c>
      <c r="J24" s="47"/>
      <c r="K24" s="48"/>
      <c r="L24" s="2"/>
    </row>
    <row r="25" spans="1:12" ht="38" customHeight="1" x14ac:dyDescent="0.2">
      <c r="A25" s="81"/>
      <c r="B25" s="86"/>
      <c r="C25" s="56"/>
      <c r="D25" s="43" t="str">
        <f>_xlfn.CONCAT("→ Sender should received equivalent number of Odin Coins of ",N3)</f>
        <v>→ Sender should received equivalent number of Odin Coins of 700.0000042</v>
      </c>
      <c r="E25" s="45"/>
      <c r="F25" s="43">
        <v>700</v>
      </c>
      <c r="G25" s="44"/>
      <c r="H25" s="45"/>
      <c r="I25" s="46" t="s">
        <v>66</v>
      </c>
      <c r="J25" s="47"/>
      <c r="K25" s="48"/>
      <c r="L25" s="2"/>
    </row>
    <row r="26" spans="1:12" ht="82" customHeight="1" x14ac:dyDescent="0.2">
      <c r="A26" s="79">
        <v>4</v>
      </c>
      <c r="B26" s="82" t="s">
        <v>27</v>
      </c>
      <c r="C26" s="83"/>
      <c r="D26" s="49" t="s">
        <v>48</v>
      </c>
      <c r="E26" s="49"/>
      <c r="F26" s="43" t="s">
        <v>111</v>
      </c>
      <c r="G26" s="44"/>
      <c r="H26" s="78"/>
      <c r="I26" s="46" t="s">
        <v>66</v>
      </c>
      <c r="J26" s="47"/>
      <c r="K26" s="48"/>
      <c r="L26" s="2"/>
    </row>
    <row r="27" spans="1:12" ht="29" customHeight="1" x14ac:dyDescent="0.2">
      <c r="A27" s="80"/>
      <c r="B27" s="84"/>
      <c r="C27" s="85"/>
      <c r="D27" s="43" t="s">
        <v>52</v>
      </c>
      <c r="E27" s="45"/>
      <c r="F27" s="43"/>
      <c r="G27" s="44"/>
      <c r="H27" s="45"/>
      <c r="I27" s="46" t="s">
        <v>66</v>
      </c>
      <c r="J27" s="47"/>
      <c r="K27" s="48"/>
      <c r="L27" s="2"/>
    </row>
    <row r="28" spans="1:12" ht="26" customHeight="1" x14ac:dyDescent="0.2">
      <c r="A28" s="80"/>
      <c r="B28" s="84"/>
      <c r="C28" s="85"/>
      <c r="D28" s="43" t="s">
        <v>53</v>
      </c>
      <c r="E28" s="45"/>
      <c r="F28" s="43" t="s">
        <v>107</v>
      </c>
      <c r="G28" s="44"/>
      <c r="H28" s="45"/>
      <c r="I28" s="46" t="s">
        <v>66</v>
      </c>
      <c r="J28" s="47"/>
      <c r="K28" s="48"/>
      <c r="L28" s="2"/>
    </row>
    <row r="29" spans="1:12" ht="37" customHeight="1" x14ac:dyDescent="0.2">
      <c r="A29" s="81"/>
      <c r="B29" s="86"/>
      <c r="C29" s="56"/>
      <c r="D29" s="43" t="str">
        <f>_xlfn.CONCAT("→ Sender should received equivalent number of Odin Coins of ",N4)</f>
        <v>→ Sender should received equivalent number of Odin Coins of 1400.0000084</v>
      </c>
      <c r="E29" s="45"/>
      <c r="F29" s="43">
        <v>1400</v>
      </c>
      <c r="G29" s="44"/>
      <c r="H29" s="45"/>
      <c r="I29" s="46" t="s">
        <v>66</v>
      </c>
      <c r="J29" s="47"/>
      <c r="K29" s="48"/>
      <c r="L29" s="2"/>
    </row>
    <row r="30" spans="1:12" ht="49" customHeight="1" x14ac:dyDescent="0.2">
      <c r="A30" s="79">
        <v>5</v>
      </c>
      <c r="B30" s="82" t="s">
        <v>28</v>
      </c>
      <c r="C30" s="83"/>
      <c r="D30" s="49" t="s">
        <v>48</v>
      </c>
      <c r="E30" s="49"/>
      <c r="F30" s="43" t="s">
        <v>111</v>
      </c>
      <c r="G30" s="44"/>
      <c r="H30" s="78"/>
      <c r="I30" s="46" t="s">
        <v>66</v>
      </c>
      <c r="J30" s="47"/>
      <c r="K30" s="48"/>
      <c r="L30" s="2"/>
    </row>
    <row r="31" spans="1:12" ht="27" customHeight="1" x14ac:dyDescent="0.2">
      <c r="A31" s="80"/>
      <c r="B31" s="84"/>
      <c r="C31" s="85"/>
      <c r="D31" s="43" t="s">
        <v>54</v>
      </c>
      <c r="E31" s="45"/>
      <c r="F31" s="43"/>
      <c r="G31" s="44"/>
      <c r="H31" s="78"/>
      <c r="I31" s="46" t="s">
        <v>66</v>
      </c>
      <c r="J31" s="47"/>
      <c r="K31" s="48"/>
      <c r="L31" s="2"/>
    </row>
    <row r="32" spans="1:12" ht="28" customHeight="1" x14ac:dyDescent="0.2">
      <c r="A32" s="80"/>
      <c r="B32" s="84"/>
      <c r="C32" s="85"/>
      <c r="D32" s="43" t="s">
        <v>55</v>
      </c>
      <c r="E32" s="45"/>
      <c r="F32" s="43" t="s">
        <v>105</v>
      </c>
      <c r="G32" s="44"/>
      <c r="H32" s="78"/>
      <c r="I32" s="46" t="s">
        <v>66</v>
      </c>
      <c r="J32" s="47"/>
      <c r="K32" s="48"/>
      <c r="L32" s="2"/>
    </row>
    <row r="33" spans="1:12" ht="17" customHeight="1" x14ac:dyDescent="0.2">
      <c r="A33" s="80"/>
      <c r="B33" s="84"/>
      <c r="C33" s="85"/>
      <c r="D33" s="43" t="s">
        <v>56</v>
      </c>
      <c r="E33" s="45"/>
      <c r="F33" s="43" t="s">
        <v>94</v>
      </c>
      <c r="G33" s="44"/>
      <c r="H33" s="78"/>
      <c r="I33" s="46" t="s">
        <v>66</v>
      </c>
      <c r="J33" s="47"/>
      <c r="K33" s="48"/>
      <c r="L33" s="2"/>
    </row>
    <row r="34" spans="1:12" ht="39" customHeight="1" x14ac:dyDescent="0.2">
      <c r="A34" s="81"/>
      <c r="B34" s="86"/>
      <c r="C34" s="56"/>
      <c r="D34" s="43" t="str">
        <f>_xlfn.CONCAT("→ Sender should received equivalent number of Odin Coins of ",N5)</f>
        <v>→ Sender should received equivalent number of Odin Coins of 2100.0000126</v>
      </c>
      <c r="E34" s="45"/>
      <c r="F34" s="43">
        <v>2100</v>
      </c>
      <c r="G34" s="44"/>
      <c r="H34" s="45"/>
      <c r="I34" s="46" t="s">
        <v>66</v>
      </c>
      <c r="J34" s="47"/>
      <c r="K34" s="48"/>
      <c r="L34" s="2"/>
    </row>
    <row r="35" spans="1:12" ht="77" customHeight="1" x14ac:dyDescent="0.2">
      <c r="A35" s="79">
        <v>6</v>
      </c>
      <c r="B35" s="88" t="s">
        <v>29</v>
      </c>
      <c r="C35" s="88"/>
      <c r="D35" s="49" t="s">
        <v>48</v>
      </c>
      <c r="E35" s="49"/>
      <c r="F35" s="43"/>
      <c r="G35" s="44"/>
      <c r="H35" s="45"/>
      <c r="I35" s="46" t="s">
        <v>66</v>
      </c>
      <c r="J35" s="47"/>
      <c r="K35" s="48"/>
      <c r="L35" s="2"/>
    </row>
    <row r="36" spans="1:12" ht="27" customHeight="1" x14ac:dyDescent="0.2">
      <c r="A36" s="80"/>
      <c r="B36" s="89"/>
      <c r="C36" s="89"/>
      <c r="D36" s="43" t="s">
        <v>57</v>
      </c>
      <c r="E36" s="45"/>
      <c r="F36" s="91" t="s">
        <v>106</v>
      </c>
      <c r="G36" s="92"/>
      <c r="H36" s="93"/>
      <c r="I36" s="46" t="s">
        <v>66</v>
      </c>
      <c r="J36" s="47"/>
      <c r="K36" s="48"/>
      <c r="L36" s="2"/>
    </row>
    <row r="37" spans="1:12" ht="21" customHeight="1" x14ac:dyDescent="0.2">
      <c r="A37" s="80"/>
      <c r="B37" s="89"/>
      <c r="C37" s="89"/>
      <c r="D37" s="43" t="s">
        <v>58</v>
      </c>
      <c r="E37" s="45"/>
      <c r="F37" s="43" t="s">
        <v>181</v>
      </c>
      <c r="G37" s="44"/>
      <c r="H37" s="45"/>
      <c r="I37" s="46" t="s">
        <v>66</v>
      </c>
      <c r="J37" s="47"/>
      <c r="K37" s="48"/>
      <c r="L37" s="2"/>
    </row>
    <row r="38" spans="1:12" ht="33" customHeight="1" x14ac:dyDescent="0.2">
      <c r="A38" s="81"/>
      <c r="B38" s="90"/>
      <c r="C38" s="90"/>
      <c r="D38" s="43" t="str">
        <f>_xlfn.CONCAT("→ Sender should not received equivalent number of Odin Coins of ",N6)</f>
        <v>→ Sender should not received equivalent number of Odin Coins of 7000.000042</v>
      </c>
      <c r="E38" s="45"/>
      <c r="F38" s="43" t="s">
        <v>183</v>
      </c>
      <c r="G38" s="44"/>
      <c r="H38" s="45"/>
      <c r="I38" s="46" t="s">
        <v>66</v>
      </c>
      <c r="J38" s="47"/>
      <c r="K38" s="48"/>
      <c r="L38" s="2"/>
    </row>
    <row r="40" spans="1:12" x14ac:dyDescent="0.2">
      <c r="A40" s="12" t="s">
        <v>39</v>
      </c>
      <c r="B40" s="57" t="s">
        <v>63</v>
      </c>
      <c r="C40" s="57"/>
      <c r="D40" s="57"/>
      <c r="E40" s="57"/>
      <c r="F40" s="4"/>
      <c r="G40" s="4"/>
      <c r="H40" s="4"/>
      <c r="I40" s="4"/>
      <c r="J40" s="4"/>
      <c r="K40" s="4"/>
    </row>
    <row r="41" spans="1:12" x14ac:dyDescent="0.2">
      <c r="A41" s="2"/>
      <c r="B41" s="2"/>
      <c r="C41" s="2"/>
      <c r="D41" s="2"/>
      <c r="E41" s="2"/>
      <c r="F41" s="2"/>
      <c r="G41" s="2"/>
      <c r="H41" s="2"/>
      <c r="I41" s="2"/>
      <c r="J41" s="2"/>
      <c r="K41" s="2"/>
    </row>
    <row r="42" spans="1:12" ht="15" customHeight="1" x14ac:dyDescent="0.2">
      <c r="A42" s="58" t="s">
        <v>19</v>
      </c>
      <c r="B42" s="58" t="s">
        <v>20</v>
      </c>
      <c r="C42" s="58"/>
      <c r="D42" s="60" t="s">
        <v>21</v>
      </c>
      <c r="E42" s="60"/>
      <c r="F42" s="58" t="s">
        <v>22</v>
      </c>
      <c r="G42" s="58"/>
      <c r="H42" s="58"/>
      <c r="I42" s="58" t="s">
        <v>23</v>
      </c>
      <c r="J42" s="58"/>
      <c r="K42" s="58"/>
    </row>
    <row r="43" spans="1:12" x14ac:dyDescent="0.2">
      <c r="A43" s="58"/>
      <c r="B43" s="59"/>
      <c r="C43" s="59"/>
      <c r="D43" s="61"/>
      <c r="E43" s="61"/>
      <c r="F43" s="58"/>
      <c r="G43" s="58"/>
      <c r="H43" s="58"/>
      <c r="I43" s="58"/>
      <c r="J43" s="58"/>
      <c r="K43" s="58"/>
    </row>
    <row r="44" spans="1:12" ht="20" customHeight="1" x14ac:dyDescent="0.2">
      <c r="A44" s="11">
        <v>1</v>
      </c>
      <c r="B44" s="49" t="s">
        <v>41</v>
      </c>
      <c r="C44" s="49"/>
      <c r="D44" s="49" t="s">
        <v>60</v>
      </c>
      <c r="E44" s="49"/>
      <c r="F44" s="43" t="b">
        <v>1</v>
      </c>
      <c r="G44" s="44"/>
      <c r="H44" s="78"/>
      <c r="I44" s="46" t="s">
        <v>66</v>
      </c>
      <c r="J44" s="47"/>
      <c r="K44" s="48"/>
    </row>
    <row r="45" spans="1:12" ht="29" customHeight="1" x14ac:dyDescent="0.2">
      <c r="A45" s="79">
        <v>2</v>
      </c>
      <c r="B45" s="82" t="s">
        <v>25</v>
      </c>
      <c r="C45" s="83"/>
      <c r="D45" s="49" t="s">
        <v>61</v>
      </c>
      <c r="E45" s="49"/>
      <c r="F45" s="37"/>
      <c r="G45" s="37"/>
      <c r="H45" s="37"/>
      <c r="I45" s="46" t="s">
        <v>66</v>
      </c>
      <c r="J45" s="47"/>
      <c r="K45" s="48"/>
    </row>
    <row r="46" spans="1:12" ht="26" customHeight="1" x14ac:dyDescent="0.2">
      <c r="A46" s="80"/>
      <c r="B46" s="84"/>
      <c r="C46" s="85"/>
      <c r="D46" s="43" t="s">
        <v>49</v>
      </c>
      <c r="E46" s="45"/>
      <c r="F46" s="43"/>
      <c r="G46" s="44"/>
      <c r="H46" s="45"/>
      <c r="I46" s="46" t="s">
        <v>66</v>
      </c>
      <c r="J46" s="47"/>
      <c r="K46" s="48"/>
    </row>
    <row r="47" spans="1:12" ht="28" customHeight="1" x14ac:dyDescent="0.2">
      <c r="A47" s="80"/>
      <c r="B47" s="84"/>
      <c r="C47" s="85"/>
      <c r="D47" s="43" t="s">
        <v>50</v>
      </c>
      <c r="E47" s="45"/>
      <c r="F47" s="43">
        <v>0.5</v>
      </c>
      <c r="G47" s="44"/>
      <c r="H47" s="45"/>
      <c r="I47" s="46" t="s">
        <v>66</v>
      </c>
      <c r="J47" s="47"/>
      <c r="K47" s="48"/>
    </row>
    <row r="48" spans="1:12" ht="35" customHeight="1" x14ac:dyDescent="0.2">
      <c r="A48" s="81"/>
      <c r="B48" s="86"/>
      <c r="C48" s="56"/>
      <c r="D48" s="43" t="str">
        <f>_xlfn.CONCAT("→ Sender should received equivalent number of Odin Coins of ",N8)</f>
        <v>→ Sender should received equivalent number of Odin Coins of 700.0000042</v>
      </c>
      <c r="E48" s="45"/>
      <c r="F48" s="43">
        <v>700</v>
      </c>
      <c r="G48" s="44"/>
      <c r="H48" s="45"/>
      <c r="I48" s="46" t="s">
        <v>66</v>
      </c>
      <c r="J48" s="47"/>
      <c r="K48" s="48"/>
    </row>
    <row r="49" spans="1:61" ht="27" customHeight="1" x14ac:dyDescent="0.2">
      <c r="A49" s="79">
        <v>3</v>
      </c>
      <c r="B49" s="82" t="s">
        <v>28</v>
      </c>
      <c r="C49" s="83"/>
      <c r="D49" s="87" t="s">
        <v>61</v>
      </c>
      <c r="E49" s="51"/>
      <c r="F49" s="43"/>
      <c r="G49" s="44"/>
      <c r="H49" s="78"/>
      <c r="I49" s="46" t="s">
        <v>66</v>
      </c>
      <c r="J49" s="47"/>
      <c r="K49" s="48"/>
    </row>
    <row r="50" spans="1:61" ht="25" customHeight="1" x14ac:dyDescent="0.2">
      <c r="A50" s="80"/>
      <c r="B50" s="84"/>
      <c r="C50" s="85"/>
      <c r="D50" s="43" t="s">
        <v>109</v>
      </c>
      <c r="E50" s="45"/>
      <c r="F50" s="43"/>
      <c r="G50" s="44"/>
      <c r="H50" s="78"/>
      <c r="I50" s="46" t="s">
        <v>66</v>
      </c>
      <c r="J50" s="47"/>
      <c r="K50" s="48"/>
    </row>
    <row r="51" spans="1:61" ht="29" customHeight="1" x14ac:dyDescent="0.2">
      <c r="A51" s="80"/>
      <c r="B51" s="84"/>
      <c r="C51" s="85"/>
      <c r="D51" s="43" t="s">
        <v>110</v>
      </c>
      <c r="E51" s="45"/>
      <c r="F51" s="43" t="s">
        <v>108</v>
      </c>
      <c r="G51" s="44"/>
      <c r="H51" s="78"/>
      <c r="I51" s="46" t="s">
        <v>66</v>
      </c>
      <c r="J51" s="47"/>
      <c r="K51" s="48"/>
    </row>
    <row r="52" spans="1:61" ht="37" customHeight="1" x14ac:dyDescent="0.2">
      <c r="A52" s="81"/>
      <c r="B52" s="86"/>
      <c r="C52" s="56"/>
      <c r="D52" s="43" t="str">
        <f>_xlfn.CONCAT("→ Sender should received equivalent number of Odin Coins of ",N10)</f>
        <v>→ Sender should received equivalent number of Odin Coins of 2800.0000168</v>
      </c>
      <c r="E52" s="45"/>
      <c r="F52" s="43">
        <v>2800</v>
      </c>
      <c r="G52" s="44"/>
      <c r="H52" s="78"/>
      <c r="I52" s="46" t="s">
        <v>66</v>
      </c>
      <c r="J52" s="47"/>
      <c r="K52" s="48"/>
    </row>
    <row r="54" spans="1:61" s="35" customFormat="1" x14ac:dyDescent="0.2">
      <c r="A54" s="35" t="s">
        <v>170</v>
      </c>
    </row>
    <row r="55" spans="1:61" x14ac:dyDescent="0.2">
      <c r="A55" t="s">
        <v>165</v>
      </c>
      <c r="F55" t="s">
        <v>166</v>
      </c>
      <c r="L55" t="s">
        <v>167</v>
      </c>
      <c r="V55" t="s">
        <v>168</v>
      </c>
      <c r="AA55" t="s">
        <v>169</v>
      </c>
      <c r="AF55" t="s">
        <v>171</v>
      </c>
      <c r="AO55" t="s">
        <v>175</v>
      </c>
      <c r="AY55" t="s">
        <v>178</v>
      </c>
    </row>
    <row r="62" spans="1:61" x14ac:dyDescent="0.2">
      <c r="AF62" t="s">
        <v>172</v>
      </c>
      <c r="AJ62" t="s">
        <v>173</v>
      </c>
      <c r="AO62" t="s">
        <v>176</v>
      </c>
      <c r="AT62" t="s">
        <v>177</v>
      </c>
    </row>
    <row r="63" spans="1:61" x14ac:dyDescent="0.2">
      <c r="AY63" t="s">
        <v>179</v>
      </c>
      <c r="BD63" t="s">
        <v>180</v>
      </c>
      <c r="BI63" t="s">
        <v>182</v>
      </c>
    </row>
    <row r="73" spans="61:61" x14ac:dyDescent="0.2">
      <c r="BI73" t="s">
        <v>184</v>
      </c>
    </row>
    <row r="85" spans="1:27" s="35" customFormat="1" x14ac:dyDescent="0.2">
      <c r="A85" s="35" t="s">
        <v>174</v>
      </c>
    </row>
    <row r="86" spans="1:27" x14ac:dyDescent="0.2">
      <c r="A86" t="s">
        <v>185</v>
      </c>
      <c r="J86" t="s">
        <v>187</v>
      </c>
      <c r="Q86" t="s">
        <v>188</v>
      </c>
      <c r="AA86" t="s">
        <v>191</v>
      </c>
    </row>
    <row r="90" spans="1:27" x14ac:dyDescent="0.2">
      <c r="A90" t="s">
        <v>186</v>
      </c>
    </row>
    <row r="94" spans="1:27" x14ac:dyDescent="0.2">
      <c r="Q94" t="s">
        <v>189</v>
      </c>
      <c r="V94" t="s">
        <v>190</v>
      </c>
    </row>
  </sheetData>
  <mergeCells count="138">
    <mergeCell ref="A1:B1"/>
    <mergeCell ref="D1:E1"/>
    <mergeCell ref="F1:K1"/>
    <mergeCell ref="A2:B2"/>
    <mergeCell ref="D2:E2"/>
    <mergeCell ref="F2:G2"/>
    <mergeCell ref="H2:I2"/>
    <mergeCell ref="J2:K2"/>
    <mergeCell ref="B8:D8"/>
    <mergeCell ref="G8:K8"/>
    <mergeCell ref="B9:D9"/>
    <mergeCell ref="B10:D10"/>
    <mergeCell ref="G10:K10"/>
    <mergeCell ref="B11:D11"/>
    <mergeCell ref="G11:K11"/>
    <mergeCell ref="A4:B4"/>
    <mergeCell ref="A6:B6"/>
    <mergeCell ref="D6:E6"/>
    <mergeCell ref="F6:G6"/>
    <mergeCell ref="H6:I6"/>
    <mergeCell ref="J6:K6"/>
    <mergeCell ref="A18:A19"/>
    <mergeCell ref="B18:C19"/>
    <mergeCell ref="D18:E19"/>
    <mergeCell ref="F18:H19"/>
    <mergeCell ref="I18:K19"/>
    <mergeCell ref="B12:D12"/>
    <mergeCell ref="G12:K12"/>
    <mergeCell ref="B13:D13"/>
    <mergeCell ref="G13:K13"/>
    <mergeCell ref="B14:D14"/>
    <mergeCell ref="G14:K14"/>
    <mergeCell ref="B20:C20"/>
    <mergeCell ref="D20:E20"/>
    <mergeCell ref="F20:H20"/>
    <mergeCell ref="I20:K20"/>
    <mergeCell ref="B21:C21"/>
    <mergeCell ref="D21:E21"/>
    <mergeCell ref="F21:H21"/>
    <mergeCell ref="I21:K21"/>
    <mergeCell ref="B16:E16"/>
    <mergeCell ref="A26:A29"/>
    <mergeCell ref="B26:C29"/>
    <mergeCell ref="D26:E26"/>
    <mergeCell ref="F26:H26"/>
    <mergeCell ref="I26:K26"/>
    <mergeCell ref="D27:E27"/>
    <mergeCell ref="A22:A25"/>
    <mergeCell ref="B22:C25"/>
    <mergeCell ref="D22:E22"/>
    <mergeCell ref="F22:H22"/>
    <mergeCell ref="I22:K22"/>
    <mergeCell ref="D23:E23"/>
    <mergeCell ref="F23:H23"/>
    <mergeCell ref="I23:K23"/>
    <mergeCell ref="D24:E24"/>
    <mergeCell ref="F24:H24"/>
    <mergeCell ref="F27:H27"/>
    <mergeCell ref="I27:K27"/>
    <mergeCell ref="D28:E28"/>
    <mergeCell ref="F28:H28"/>
    <mergeCell ref="I28:K28"/>
    <mergeCell ref="D29:E29"/>
    <mergeCell ref="F29:H29"/>
    <mergeCell ref="I29:K29"/>
    <mergeCell ref="I24:K24"/>
    <mergeCell ref="D25:E25"/>
    <mergeCell ref="F25:H25"/>
    <mergeCell ref="I25:K25"/>
    <mergeCell ref="I32:K32"/>
    <mergeCell ref="D33:E33"/>
    <mergeCell ref="F33:H33"/>
    <mergeCell ref="I33:K33"/>
    <mergeCell ref="D34:E34"/>
    <mergeCell ref="F34:H34"/>
    <mergeCell ref="I34:K34"/>
    <mergeCell ref="A30:A34"/>
    <mergeCell ref="B30:C34"/>
    <mergeCell ref="D30:E30"/>
    <mergeCell ref="F30:H30"/>
    <mergeCell ref="I30:K30"/>
    <mergeCell ref="D31:E31"/>
    <mergeCell ref="F31:H31"/>
    <mergeCell ref="I31:K31"/>
    <mergeCell ref="D32:E32"/>
    <mergeCell ref="F32:H32"/>
    <mergeCell ref="A42:A43"/>
    <mergeCell ref="B42:C43"/>
    <mergeCell ref="D42:E43"/>
    <mergeCell ref="F42:H43"/>
    <mergeCell ref="I42:K43"/>
    <mergeCell ref="A35:A38"/>
    <mergeCell ref="B35:C38"/>
    <mergeCell ref="D35:E35"/>
    <mergeCell ref="F35:H35"/>
    <mergeCell ref="I35:K35"/>
    <mergeCell ref="D36:E36"/>
    <mergeCell ref="F36:H36"/>
    <mergeCell ref="I36:K36"/>
    <mergeCell ref="D37:E37"/>
    <mergeCell ref="F37:H37"/>
    <mergeCell ref="B44:C44"/>
    <mergeCell ref="D44:E44"/>
    <mergeCell ref="F44:H44"/>
    <mergeCell ref="I44:K44"/>
    <mergeCell ref="I37:K37"/>
    <mergeCell ref="D38:E38"/>
    <mergeCell ref="F38:H38"/>
    <mergeCell ref="I38:K38"/>
    <mergeCell ref="B40:E40"/>
    <mergeCell ref="I47:K47"/>
    <mergeCell ref="D48:E48"/>
    <mergeCell ref="F48:H48"/>
    <mergeCell ref="I48:K48"/>
    <mergeCell ref="A45:A48"/>
    <mergeCell ref="B45:C48"/>
    <mergeCell ref="D45:E45"/>
    <mergeCell ref="F45:H45"/>
    <mergeCell ref="I45:K45"/>
    <mergeCell ref="D46:E46"/>
    <mergeCell ref="F46:H46"/>
    <mergeCell ref="I46:K46"/>
    <mergeCell ref="D47:E47"/>
    <mergeCell ref="F47:H47"/>
    <mergeCell ref="I51:K51"/>
    <mergeCell ref="D52:E52"/>
    <mergeCell ref="F52:H52"/>
    <mergeCell ref="I52:K52"/>
    <mergeCell ref="A49:A52"/>
    <mergeCell ref="B49:C52"/>
    <mergeCell ref="D49:E49"/>
    <mergeCell ref="F49:H49"/>
    <mergeCell ref="I49:K49"/>
    <mergeCell ref="D50:E50"/>
    <mergeCell ref="F50:H50"/>
    <mergeCell ref="I50:K50"/>
    <mergeCell ref="D51:E51"/>
    <mergeCell ref="F51:H51"/>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17" operator="equal" id="{3062D020-E0D2-7144-B03D-80C519FEDDDE}">
            <xm:f>Funding!$A$50</xm:f>
            <x14:dxf>
              <font>
                <color theme="0"/>
              </font>
              <fill>
                <patternFill>
                  <bgColor rgb="FF002060"/>
                </patternFill>
              </fill>
            </x14:dxf>
          </x14:cfRule>
          <x14:cfRule type="cellIs" priority="18" operator="equal" id="{D02A4516-A41A-2E4E-8E8F-8BFB1A4881D0}">
            <xm:f>Funding!$A$49</xm:f>
            <x14:dxf>
              <font>
                <color theme="1"/>
              </font>
              <fill>
                <patternFill>
                  <bgColor rgb="FFFFC000"/>
                </patternFill>
              </fill>
            </x14:dxf>
          </x14:cfRule>
          <x14:cfRule type="cellIs" priority="19" operator="equal" id="{BE150F65-2255-8D4E-A15D-2EF7931FCA03}">
            <xm:f>Funding!$A$48</xm:f>
            <x14:dxf>
              <font>
                <color theme="1"/>
              </font>
              <fill>
                <patternFill>
                  <bgColor rgb="FFFF0000"/>
                </patternFill>
              </fill>
            </x14:dxf>
          </x14:cfRule>
          <x14:cfRule type="cellIs" priority="20" operator="equal" id="{820A210D-AB04-E240-9E3C-78329AEBFD6B}">
            <xm:f>Funding!$A$47</xm:f>
            <x14:dxf>
              <font>
                <color theme="1"/>
              </font>
              <fill>
                <patternFill>
                  <bgColor rgb="FF00B050"/>
                </patternFill>
              </fill>
            </x14:dxf>
          </x14:cfRule>
          <xm:sqref>I20:K20</xm:sqref>
        </x14:conditionalFormatting>
        <x14:conditionalFormatting xmlns:xm="http://schemas.microsoft.com/office/excel/2006/main">
          <x14:cfRule type="cellIs" priority="13" operator="equal" id="{0D36BC54-2AF9-0040-9FA5-CD3C60812BD0}">
            <xm:f>Funding!$A$50</xm:f>
            <x14:dxf>
              <font>
                <color theme="0"/>
              </font>
              <fill>
                <patternFill>
                  <bgColor rgb="FF002060"/>
                </patternFill>
              </fill>
            </x14:dxf>
          </x14:cfRule>
          <x14:cfRule type="cellIs" priority="14" operator="equal" id="{C4DAE1D9-E1D1-CF45-84A6-62FF7A96CADB}">
            <xm:f>Funding!$A$49</xm:f>
            <x14:dxf>
              <font>
                <color theme="1"/>
              </font>
              <fill>
                <patternFill>
                  <bgColor rgb="FFFFC000"/>
                </patternFill>
              </fill>
            </x14:dxf>
          </x14:cfRule>
          <x14:cfRule type="cellIs" priority="15" operator="equal" id="{CAF66E18-54E0-F24C-BC13-FE595DDBD7E8}">
            <xm:f>Funding!$A$48</xm:f>
            <x14:dxf>
              <font>
                <color theme="1"/>
              </font>
              <fill>
                <patternFill>
                  <bgColor rgb="FFFF0000"/>
                </patternFill>
              </fill>
            </x14:dxf>
          </x14:cfRule>
          <x14:cfRule type="cellIs" priority="16" operator="equal" id="{58D101BC-B766-DC48-B331-BB5DFA1688E7}">
            <xm:f>Funding!$A$47</xm:f>
            <x14:dxf>
              <font>
                <color theme="1"/>
              </font>
              <fill>
                <patternFill>
                  <bgColor rgb="FF00B050"/>
                </patternFill>
              </fill>
            </x14:dxf>
          </x14:cfRule>
          <xm:sqref>I21:K38</xm:sqref>
        </x14:conditionalFormatting>
        <x14:conditionalFormatting xmlns:xm="http://schemas.microsoft.com/office/excel/2006/main">
          <x14:cfRule type="cellIs" priority="5" operator="equal" id="{D029B9E7-AA5C-3B40-A6AB-4AB12EA1D83A}">
            <xm:f>Funding!$A$50</xm:f>
            <x14:dxf>
              <font>
                <color theme="0"/>
              </font>
              <fill>
                <patternFill>
                  <bgColor rgb="FF002060"/>
                </patternFill>
              </fill>
            </x14:dxf>
          </x14:cfRule>
          <x14:cfRule type="cellIs" priority="6" operator="equal" id="{4D8FB03A-41C3-8F45-BC99-8A3D650F2823}">
            <xm:f>Funding!$A$49</xm:f>
            <x14:dxf>
              <font>
                <color theme="1"/>
              </font>
              <fill>
                <patternFill>
                  <bgColor rgb="FFFFC000"/>
                </patternFill>
              </fill>
            </x14:dxf>
          </x14:cfRule>
          <x14:cfRule type="cellIs" priority="7" operator="equal" id="{F3E495C3-5D0F-A343-95CC-29F291196D58}">
            <xm:f>Funding!$A$48</xm:f>
            <x14:dxf>
              <font>
                <color theme="1"/>
              </font>
              <fill>
                <patternFill>
                  <bgColor rgb="FFFF0000"/>
                </patternFill>
              </fill>
            </x14:dxf>
          </x14:cfRule>
          <x14:cfRule type="cellIs" priority="8" operator="equal" id="{CBB7B438-E7B0-C342-93E3-E83041750E6B}">
            <xm:f>Funding!$A$47</xm:f>
            <x14:dxf>
              <font>
                <color theme="1"/>
              </font>
              <fill>
                <patternFill>
                  <bgColor rgb="FF00B050"/>
                </patternFill>
              </fill>
            </x14:dxf>
          </x14:cfRule>
          <xm:sqref>I44:K44</xm:sqref>
        </x14:conditionalFormatting>
        <x14:conditionalFormatting xmlns:xm="http://schemas.microsoft.com/office/excel/2006/main">
          <x14:cfRule type="cellIs" priority="1" operator="equal" id="{4C4134E1-8900-FF40-8866-E6CEE7133716}">
            <xm:f>Funding!$A$50</xm:f>
            <x14:dxf>
              <font>
                <color theme="0"/>
              </font>
              <fill>
                <patternFill>
                  <bgColor rgb="FF002060"/>
                </patternFill>
              </fill>
            </x14:dxf>
          </x14:cfRule>
          <x14:cfRule type="cellIs" priority="2" operator="equal" id="{CF9AD3F5-EF81-054C-A28F-427FB0438B09}">
            <xm:f>Funding!$A$49</xm:f>
            <x14:dxf>
              <font>
                <color theme="1"/>
              </font>
              <fill>
                <patternFill>
                  <bgColor rgb="FFFFC000"/>
                </patternFill>
              </fill>
            </x14:dxf>
          </x14:cfRule>
          <x14:cfRule type="cellIs" priority="3" operator="equal" id="{942C7FAA-1596-514B-A672-69B90AD0463C}">
            <xm:f>Funding!$A$48</xm:f>
            <x14:dxf>
              <font>
                <color theme="1"/>
              </font>
              <fill>
                <patternFill>
                  <bgColor rgb="FFFF0000"/>
                </patternFill>
              </fill>
            </x14:dxf>
          </x14:cfRule>
          <x14:cfRule type="cellIs" priority="4" operator="equal" id="{6B711AAB-1269-DE48-83CA-9048A7A62F13}">
            <xm:f>Funding!$A$47</xm:f>
            <x14:dxf>
              <font>
                <color theme="1"/>
              </font>
              <fill>
                <patternFill>
                  <bgColor rgb="FF00B050"/>
                </patternFill>
              </fill>
            </x14:dxf>
          </x14:cfRule>
          <xm:sqref>I45:K52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Funding!$A$47:$A$50</xm:f>
          </x14:formula1>
          <xm:sqref>I20:K38 I44:K52</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D56"/>
  <sheetViews>
    <sheetView topLeftCell="A29" zoomScale="149" zoomScaleNormal="149" workbookViewId="0">
      <selection activeCell="A38" sqref="A38:XFD38"/>
    </sheetView>
  </sheetViews>
  <sheetFormatPr baseColWidth="10" defaultRowHeight="15" x14ac:dyDescent="0.2"/>
  <cols>
    <col min="11" max="11" width="11.83203125" bestFit="1" customWidth="1"/>
  </cols>
  <sheetData>
    <row r="1" spans="1:12" x14ac:dyDescent="0.2">
      <c r="A1" s="70" t="s">
        <v>0</v>
      </c>
      <c r="B1" s="70"/>
      <c r="C1" s="1" t="s">
        <v>36</v>
      </c>
      <c r="D1" s="70" t="s">
        <v>1</v>
      </c>
      <c r="E1" s="70"/>
      <c r="F1" s="76" t="s">
        <v>2</v>
      </c>
      <c r="G1" s="76"/>
      <c r="H1" s="76"/>
      <c r="I1" s="76"/>
      <c r="J1" s="76"/>
      <c r="K1" s="76"/>
      <c r="L1" s="2"/>
    </row>
    <row r="2" spans="1:12" x14ac:dyDescent="0.2">
      <c r="A2" s="70" t="s">
        <v>3</v>
      </c>
      <c r="B2" s="70"/>
      <c r="C2" s="1" t="s">
        <v>4</v>
      </c>
      <c r="D2" s="70" t="s">
        <v>5</v>
      </c>
      <c r="E2" s="70"/>
      <c r="F2" s="76"/>
      <c r="G2" s="76"/>
      <c r="H2" s="73" t="s">
        <v>6</v>
      </c>
      <c r="I2" s="73"/>
      <c r="J2" s="77"/>
      <c r="K2" s="77"/>
      <c r="L2" s="2"/>
    </row>
    <row r="3" spans="1:12" x14ac:dyDescent="0.2">
      <c r="A3" s="3"/>
      <c r="B3" s="3"/>
      <c r="C3" s="3"/>
      <c r="D3" s="3"/>
      <c r="E3" s="4"/>
      <c r="F3" s="4"/>
      <c r="G3" s="4"/>
      <c r="H3" s="4"/>
      <c r="I3" s="4"/>
      <c r="J3" s="4"/>
      <c r="K3" s="4"/>
      <c r="L3" s="2"/>
    </row>
    <row r="4" spans="1:12" x14ac:dyDescent="0.2">
      <c r="A4" s="72" t="s">
        <v>7</v>
      </c>
      <c r="B4" s="72"/>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73" t="s">
        <v>8</v>
      </c>
      <c r="B6" s="73"/>
      <c r="C6" s="28" t="s">
        <v>37</v>
      </c>
      <c r="D6" s="73" t="s">
        <v>9</v>
      </c>
      <c r="E6" s="73"/>
      <c r="F6" s="74"/>
      <c r="G6" s="74"/>
      <c r="H6" s="73" t="s">
        <v>10</v>
      </c>
      <c r="I6" s="73"/>
      <c r="J6" s="75"/>
      <c r="K6" s="75"/>
      <c r="L6" s="2"/>
    </row>
    <row r="7" spans="1:12" x14ac:dyDescent="0.2">
      <c r="A7" s="7"/>
      <c r="B7" s="7"/>
      <c r="C7" s="7"/>
      <c r="D7" s="7"/>
      <c r="E7" s="6"/>
      <c r="F7" s="4"/>
      <c r="G7" s="4"/>
      <c r="H7" s="4"/>
      <c r="I7" s="4"/>
      <c r="J7" s="4"/>
      <c r="K7" s="4"/>
      <c r="L7" s="2"/>
    </row>
    <row r="8" spans="1:12" x14ac:dyDescent="0.2">
      <c r="A8" s="8" t="s">
        <v>11</v>
      </c>
      <c r="B8" s="69" t="s">
        <v>12</v>
      </c>
      <c r="C8" s="69"/>
      <c r="D8" s="69"/>
      <c r="E8" s="9"/>
      <c r="F8" s="10" t="s">
        <v>11</v>
      </c>
      <c r="G8" s="70" t="s">
        <v>13</v>
      </c>
      <c r="H8" s="70"/>
      <c r="I8" s="70"/>
      <c r="J8" s="70"/>
      <c r="K8" s="70"/>
      <c r="L8" s="2"/>
    </row>
    <row r="9" spans="1:12" x14ac:dyDescent="0.2">
      <c r="A9" s="11">
        <v>1</v>
      </c>
      <c r="B9" s="71" t="s">
        <v>14</v>
      </c>
      <c r="C9" s="71"/>
      <c r="D9" s="71"/>
      <c r="E9" s="3"/>
      <c r="F9" s="11">
        <v>1</v>
      </c>
      <c r="G9" s="68"/>
      <c r="H9" s="68"/>
      <c r="I9" s="68"/>
      <c r="J9" s="68"/>
      <c r="K9" s="68"/>
      <c r="L9" s="2"/>
    </row>
    <row r="10" spans="1:12" x14ac:dyDescent="0.2">
      <c r="A10" s="11">
        <v>2</v>
      </c>
      <c r="B10" s="49" t="s">
        <v>15</v>
      </c>
      <c r="C10" s="49"/>
      <c r="D10" s="49"/>
      <c r="E10" s="3"/>
      <c r="F10" s="11">
        <v>2</v>
      </c>
      <c r="G10" s="68"/>
      <c r="H10" s="68"/>
      <c r="I10" s="68"/>
      <c r="J10" s="68"/>
      <c r="K10" s="68"/>
      <c r="L10" s="2"/>
    </row>
    <row r="11" spans="1:12" x14ac:dyDescent="0.2">
      <c r="A11" s="11">
        <v>3</v>
      </c>
      <c r="B11" s="49" t="s">
        <v>16</v>
      </c>
      <c r="C11" s="49"/>
      <c r="D11" s="49"/>
      <c r="E11" s="3"/>
      <c r="F11" s="11">
        <v>3</v>
      </c>
      <c r="G11" s="68"/>
      <c r="H11" s="68"/>
      <c r="I11" s="68"/>
      <c r="J11" s="68"/>
      <c r="K11" s="68"/>
      <c r="L11" s="2"/>
    </row>
    <row r="12" spans="1:12" x14ac:dyDescent="0.2">
      <c r="A12" s="11">
        <v>4</v>
      </c>
      <c r="B12" s="49" t="s">
        <v>17</v>
      </c>
      <c r="C12" s="49"/>
      <c r="D12" s="49"/>
      <c r="E12" s="3"/>
      <c r="F12" s="11">
        <v>4</v>
      </c>
      <c r="G12" s="68"/>
      <c r="H12" s="68"/>
      <c r="I12" s="68"/>
      <c r="J12" s="68"/>
      <c r="K12" s="68"/>
      <c r="L12" s="2"/>
    </row>
    <row r="13" spans="1:12" ht="21.75" customHeight="1" x14ac:dyDescent="0.2">
      <c r="A13" s="11">
        <v>5</v>
      </c>
      <c r="B13" s="49" t="s">
        <v>18</v>
      </c>
      <c r="C13" s="49"/>
      <c r="D13" s="49"/>
      <c r="E13" s="3"/>
      <c r="F13" s="11"/>
      <c r="G13" s="65"/>
      <c r="H13" s="66"/>
      <c r="I13" s="66"/>
      <c r="J13" s="66"/>
      <c r="K13" s="67"/>
      <c r="L13" s="2"/>
    </row>
    <row r="14" spans="1:12" x14ac:dyDescent="0.2">
      <c r="A14" s="11">
        <v>6</v>
      </c>
      <c r="B14" s="43"/>
      <c r="C14" s="44"/>
      <c r="D14" s="45"/>
      <c r="E14" s="3"/>
      <c r="F14" s="11"/>
      <c r="G14" s="65"/>
      <c r="H14" s="66"/>
      <c r="I14" s="66"/>
      <c r="J14" s="66"/>
      <c r="K14" s="67"/>
      <c r="L14" s="2"/>
    </row>
    <row r="15" spans="1:12" x14ac:dyDescent="0.2">
      <c r="A15" s="3"/>
      <c r="B15" s="3"/>
      <c r="C15" s="3"/>
      <c r="D15" s="3"/>
      <c r="E15" s="3"/>
      <c r="F15" s="3"/>
      <c r="G15" s="3"/>
      <c r="H15" s="3"/>
      <c r="I15" s="3"/>
      <c r="J15" s="3"/>
      <c r="K15" s="3"/>
      <c r="L15" s="2"/>
    </row>
    <row r="16" spans="1:12" x14ac:dyDescent="0.2">
      <c r="A16" s="12" t="s">
        <v>38</v>
      </c>
      <c r="B16" s="98" t="s">
        <v>210</v>
      </c>
      <c r="C16" s="99"/>
      <c r="D16" s="99"/>
      <c r="E16" s="99"/>
      <c r="F16" s="4"/>
      <c r="G16" s="4"/>
      <c r="H16" s="4"/>
      <c r="I16" s="4"/>
      <c r="J16" s="4"/>
      <c r="K16" s="4"/>
      <c r="L16" s="2"/>
    </row>
    <row r="17" spans="1:15" x14ac:dyDescent="0.2">
      <c r="A17" s="2"/>
      <c r="B17" s="2"/>
      <c r="C17" s="2"/>
      <c r="D17" s="2"/>
      <c r="E17" s="2"/>
      <c r="F17" s="2"/>
      <c r="G17" s="2"/>
      <c r="H17" s="2"/>
      <c r="I17" s="2"/>
      <c r="J17" s="2"/>
      <c r="K17" s="2"/>
      <c r="L17" s="2"/>
    </row>
    <row r="18" spans="1:15" x14ac:dyDescent="0.2">
      <c r="A18" s="58" t="s">
        <v>19</v>
      </c>
      <c r="B18" s="58" t="s">
        <v>20</v>
      </c>
      <c r="C18" s="58"/>
      <c r="D18" s="60" t="s">
        <v>21</v>
      </c>
      <c r="E18" s="60"/>
      <c r="F18" s="58" t="s">
        <v>22</v>
      </c>
      <c r="G18" s="58"/>
      <c r="H18" s="58"/>
      <c r="I18" s="58" t="s">
        <v>23</v>
      </c>
      <c r="J18" s="58"/>
      <c r="K18" s="58"/>
      <c r="L18" s="2"/>
    </row>
    <row r="19" spans="1:15" x14ac:dyDescent="0.2">
      <c r="A19" s="58"/>
      <c r="B19" s="58"/>
      <c r="C19" s="58"/>
      <c r="D19" s="60"/>
      <c r="E19" s="60"/>
      <c r="F19" s="58"/>
      <c r="G19" s="58"/>
      <c r="H19" s="58"/>
      <c r="I19" s="58"/>
      <c r="J19" s="58"/>
      <c r="K19" s="58"/>
      <c r="L19" s="2"/>
    </row>
    <row r="20" spans="1:15" ht="42.75" customHeight="1" x14ac:dyDescent="0.2">
      <c r="A20" s="79">
        <v>1</v>
      </c>
      <c r="B20" s="82" t="s">
        <v>214</v>
      </c>
      <c r="C20" s="83"/>
      <c r="D20" s="49" t="s">
        <v>215</v>
      </c>
      <c r="E20" s="49"/>
      <c r="F20" s="43" t="s">
        <v>217</v>
      </c>
      <c r="G20" s="44"/>
      <c r="H20" s="78"/>
      <c r="I20" s="46" t="s">
        <v>66</v>
      </c>
      <c r="J20" s="47"/>
      <c r="K20" s="48"/>
      <c r="L20" s="2"/>
    </row>
    <row r="21" spans="1:15" ht="42.75" customHeight="1" x14ac:dyDescent="0.2">
      <c r="A21" s="80"/>
      <c r="B21" s="84"/>
      <c r="C21" s="85"/>
      <c r="D21" s="49" t="s">
        <v>216</v>
      </c>
      <c r="E21" s="49"/>
      <c r="F21" s="43" t="s">
        <v>217</v>
      </c>
      <c r="G21" s="44"/>
      <c r="H21" s="78"/>
      <c r="I21" s="46" t="s">
        <v>66</v>
      </c>
      <c r="J21" s="47"/>
      <c r="K21" s="48"/>
      <c r="L21" s="2"/>
    </row>
    <row r="22" spans="1:15" ht="42.75" customHeight="1" x14ac:dyDescent="0.2">
      <c r="A22" s="81"/>
      <c r="B22" s="86"/>
      <c r="C22" s="56"/>
      <c r="D22" s="49" t="s">
        <v>218</v>
      </c>
      <c r="E22" s="49"/>
      <c r="F22" s="43" t="s">
        <v>219</v>
      </c>
      <c r="G22" s="44"/>
      <c r="H22" s="78"/>
      <c r="I22" s="46" t="s">
        <v>66</v>
      </c>
      <c r="J22" s="47"/>
      <c r="K22" s="48"/>
      <c r="L22" s="2"/>
    </row>
    <row r="23" spans="1:15" ht="42.75" customHeight="1" x14ac:dyDescent="0.2">
      <c r="A23" s="11">
        <v>2</v>
      </c>
      <c r="B23" s="49" t="s">
        <v>224</v>
      </c>
      <c r="C23" s="49"/>
      <c r="D23" s="49" t="s">
        <v>116</v>
      </c>
      <c r="E23" s="49"/>
      <c r="F23" s="43" t="s">
        <v>225</v>
      </c>
      <c r="G23" s="44"/>
      <c r="H23" s="78"/>
      <c r="I23" s="46" t="s">
        <v>66</v>
      </c>
      <c r="J23" s="47"/>
      <c r="K23" s="48"/>
      <c r="L23" s="2"/>
    </row>
    <row r="24" spans="1:15" ht="27" customHeight="1" x14ac:dyDescent="0.2">
      <c r="A24" s="79">
        <v>3</v>
      </c>
      <c r="B24" s="82" t="s">
        <v>226</v>
      </c>
      <c r="C24" s="83"/>
      <c r="D24" s="49" t="s">
        <v>122</v>
      </c>
      <c r="E24" s="49"/>
      <c r="F24" s="43" t="s">
        <v>129</v>
      </c>
      <c r="G24" s="44"/>
      <c r="H24" s="78"/>
      <c r="I24" s="46" t="s">
        <v>66</v>
      </c>
      <c r="J24" s="47"/>
      <c r="K24" s="48"/>
      <c r="L24" s="2"/>
    </row>
    <row r="25" spans="1:15" ht="18" customHeight="1" x14ac:dyDescent="0.2">
      <c r="A25" s="80"/>
      <c r="B25" s="84"/>
      <c r="C25" s="85"/>
      <c r="D25" s="43" t="s">
        <v>227</v>
      </c>
      <c r="E25" s="45"/>
      <c r="F25" s="43" t="s">
        <v>220</v>
      </c>
      <c r="G25" s="44"/>
      <c r="H25" s="78"/>
      <c r="I25" s="46" t="s">
        <v>66</v>
      </c>
      <c r="J25" s="47"/>
      <c r="K25" s="48"/>
      <c r="L25" s="2"/>
    </row>
    <row r="26" spans="1:15" ht="17" customHeight="1" x14ac:dyDescent="0.2">
      <c r="A26" s="80"/>
      <c r="B26" s="84"/>
      <c r="C26" s="85"/>
      <c r="D26" s="43" t="s">
        <v>117</v>
      </c>
      <c r="E26" s="45"/>
      <c r="F26" s="43" t="s">
        <v>127</v>
      </c>
      <c r="G26" s="44"/>
      <c r="H26" s="78"/>
      <c r="I26" s="46" t="s">
        <v>66</v>
      </c>
      <c r="J26" s="47"/>
      <c r="K26" s="48"/>
      <c r="L26" s="2"/>
    </row>
    <row r="27" spans="1:15" ht="25" customHeight="1" x14ac:dyDescent="0.2">
      <c r="A27" s="80"/>
      <c r="B27" s="84"/>
      <c r="C27" s="85"/>
      <c r="D27" s="43" t="s">
        <v>118</v>
      </c>
      <c r="E27" s="45"/>
      <c r="F27" s="43" t="s">
        <v>131</v>
      </c>
      <c r="G27" s="44"/>
      <c r="H27" s="78"/>
      <c r="I27" s="46" t="s">
        <v>66</v>
      </c>
      <c r="J27" s="47"/>
      <c r="K27" s="48"/>
      <c r="L27" s="2"/>
    </row>
    <row r="28" spans="1:15" ht="26" customHeight="1" x14ac:dyDescent="0.2">
      <c r="A28" s="96">
        <v>4</v>
      </c>
      <c r="B28" s="109" t="s">
        <v>123</v>
      </c>
      <c r="C28" s="110"/>
      <c r="D28" s="103" t="s">
        <v>126</v>
      </c>
      <c r="E28" s="104"/>
      <c r="F28" s="105" t="s">
        <v>130</v>
      </c>
      <c r="G28" s="106"/>
      <c r="H28" s="107"/>
      <c r="I28" s="46" t="s">
        <v>66</v>
      </c>
      <c r="J28" s="47"/>
      <c r="K28" s="48"/>
      <c r="L28" s="2"/>
    </row>
    <row r="29" spans="1:15" ht="15" customHeight="1" x14ac:dyDescent="0.2">
      <c r="A29" s="96"/>
      <c r="B29" s="111"/>
      <c r="C29" s="112"/>
      <c r="D29" s="103" t="s">
        <v>119</v>
      </c>
      <c r="E29" s="104"/>
      <c r="F29" s="105" t="s">
        <v>128</v>
      </c>
      <c r="G29" s="106"/>
      <c r="H29" s="107"/>
      <c r="I29" s="46" t="s">
        <v>66</v>
      </c>
      <c r="J29" s="47"/>
      <c r="K29" s="48"/>
      <c r="L29" s="2"/>
    </row>
    <row r="30" spans="1:15" ht="24" customHeight="1" x14ac:dyDescent="0.2">
      <c r="A30" s="96"/>
      <c r="B30" s="113"/>
      <c r="C30" s="114"/>
      <c r="D30" s="50" t="s">
        <v>120</v>
      </c>
      <c r="E30" s="50"/>
      <c r="F30" s="108" t="s">
        <v>132</v>
      </c>
      <c r="G30" s="37"/>
      <c r="H30" s="37"/>
      <c r="I30" s="46" t="s">
        <v>66</v>
      </c>
      <c r="J30" s="47"/>
      <c r="K30" s="48"/>
      <c r="L30" s="2"/>
    </row>
    <row r="31" spans="1:15" ht="26" customHeight="1" x14ac:dyDescent="0.2">
      <c r="A31" s="96">
        <v>5</v>
      </c>
      <c r="B31" s="109" t="s">
        <v>124</v>
      </c>
      <c r="C31" s="110"/>
      <c r="D31" s="103" t="s">
        <v>126</v>
      </c>
      <c r="E31" s="104"/>
      <c r="F31" s="105" t="s">
        <v>130</v>
      </c>
      <c r="G31" s="106"/>
      <c r="H31" s="107"/>
      <c r="I31" s="46" t="s">
        <v>66</v>
      </c>
      <c r="J31" s="47"/>
      <c r="K31" s="48"/>
      <c r="L31" s="2"/>
    </row>
    <row r="32" spans="1:15" ht="16" customHeight="1" x14ac:dyDescent="0.2">
      <c r="A32" s="96"/>
      <c r="B32" s="111"/>
      <c r="C32" s="112"/>
      <c r="D32" s="103" t="s">
        <v>119</v>
      </c>
      <c r="E32" s="104"/>
      <c r="F32" s="105" t="s">
        <v>128</v>
      </c>
      <c r="G32" s="106"/>
      <c r="H32" s="107"/>
      <c r="I32" s="46" t="s">
        <v>66</v>
      </c>
      <c r="J32" s="47"/>
      <c r="K32" s="48"/>
      <c r="L32" s="2"/>
      <c r="N32">
        <v>100000000</v>
      </c>
      <c r="O32">
        <f>N32/3</f>
        <v>33333333.333333332</v>
      </c>
    </row>
    <row r="33" spans="1:82" ht="27" customHeight="1" x14ac:dyDescent="0.2">
      <c r="A33" s="96"/>
      <c r="B33" s="113"/>
      <c r="C33" s="114"/>
      <c r="D33" s="50" t="s">
        <v>120</v>
      </c>
      <c r="E33" s="50"/>
      <c r="F33" s="108" t="s">
        <v>132</v>
      </c>
      <c r="G33" s="37"/>
      <c r="H33" s="37"/>
      <c r="I33" s="46" t="s">
        <v>66</v>
      </c>
      <c r="J33" s="47"/>
      <c r="K33" s="48"/>
      <c r="L33" s="2"/>
      <c r="O33">
        <v>33333333.333333299</v>
      </c>
    </row>
    <row r="34" spans="1:82" ht="26" customHeight="1" x14ac:dyDescent="0.2">
      <c r="A34" s="96">
        <v>6</v>
      </c>
      <c r="B34" s="109" t="s">
        <v>125</v>
      </c>
      <c r="C34" s="110"/>
      <c r="D34" s="103" t="s">
        <v>126</v>
      </c>
      <c r="E34" s="104"/>
      <c r="F34" s="105" t="s">
        <v>130</v>
      </c>
      <c r="G34" s="106"/>
      <c r="H34" s="107"/>
      <c r="I34" s="46" t="s">
        <v>66</v>
      </c>
      <c r="J34" s="47"/>
      <c r="K34" s="48"/>
      <c r="L34" s="2"/>
    </row>
    <row r="35" spans="1:82" ht="15" customHeight="1" x14ac:dyDescent="0.2">
      <c r="A35" s="96"/>
      <c r="B35" s="111"/>
      <c r="C35" s="112"/>
      <c r="D35" s="103" t="s">
        <v>119</v>
      </c>
      <c r="E35" s="104"/>
      <c r="F35" s="105" t="s">
        <v>128</v>
      </c>
      <c r="G35" s="106"/>
      <c r="H35" s="107"/>
      <c r="I35" s="46" t="s">
        <v>66</v>
      </c>
      <c r="J35" s="47"/>
      <c r="K35" s="48"/>
      <c r="L35" s="2"/>
    </row>
    <row r="36" spans="1:82" ht="27" customHeight="1" x14ac:dyDescent="0.2">
      <c r="A36" s="96"/>
      <c r="B36" s="113"/>
      <c r="C36" s="114"/>
      <c r="D36" s="50" t="s">
        <v>120</v>
      </c>
      <c r="E36" s="50"/>
      <c r="F36" s="108" t="s">
        <v>132</v>
      </c>
      <c r="G36" s="37"/>
      <c r="H36" s="37"/>
      <c r="I36" s="46" t="s">
        <v>66</v>
      </c>
      <c r="J36" s="47"/>
      <c r="K36" s="48"/>
      <c r="L36" s="2"/>
    </row>
    <row r="37" spans="1:82" ht="27" customHeight="1" x14ac:dyDescent="0.2">
      <c r="A37" s="22"/>
      <c r="B37" s="23"/>
      <c r="C37" s="23"/>
      <c r="D37" s="26"/>
      <c r="E37" s="26"/>
      <c r="F37" s="27"/>
      <c r="G37" s="27"/>
      <c r="H37" s="27"/>
      <c r="I37" s="23"/>
      <c r="J37" s="23"/>
      <c r="K37" s="23"/>
      <c r="L37" s="2"/>
    </row>
    <row r="38" spans="1:82" s="35" customFormat="1" x14ac:dyDescent="0.2">
      <c r="A38" s="35" t="s">
        <v>138</v>
      </c>
    </row>
    <row r="39" spans="1:82" x14ac:dyDescent="0.2">
      <c r="A39" t="s">
        <v>121</v>
      </c>
      <c r="J39" t="s">
        <v>229</v>
      </c>
      <c r="Q39" t="s">
        <v>230</v>
      </c>
      <c r="W39" t="s">
        <v>236</v>
      </c>
      <c r="AC39" t="s">
        <v>237</v>
      </c>
      <c r="AH39" t="s">
        <v>238</v>
      </c>
      <c r="AL39" t="s">
        <v>239</v>
      </c>
      <c r="AT39" t="s">
        <v>240</v>
      </c>
      <c r="BA39" t="s">
        <v>241</v>
      </c>
      <c r="BE39" t="s">
        <v>242</v>
      </c>
      <c r="BI39" t="s">
        <v>243</v>
      </c>
      <c r="BP39" t="s">
        <v>244</v>
      </c>
      <c r="BV39" t="s">
        <v>245</v>
      </c>
      <c r="BZ39" t="s">
        <v>246</v>
      </c>
      <c r="CD39" t="s">
        <v>247</v>
      </c>
    </row>
    <row r="42" spans="1:82" x14ac:dyDescent="0.2">
      <c r="Q42" t="s">
        <v>234</v>
      </c>
      <c r="R42" t="s">
        <v>235</v>
      </c>
      <c r="S42" t="s">
        <v>233</v>
      </c>
      <c r="T42" t="s">
        <v>232</v>
      </c>
      <c r="U42" t="s">
        <v>231</v>
      </c>
    </row>
    <row r="43" spans="1:82" x14ac:dyDescent="0.2">
      <c r="Q43">
        <v>176467</v>
      </c>
      <c r="R43">
        <v>175973</v>
      </c>
      <c r="S43">
        <f>Q43-R43</f>
        <v>494</v>
      </c>
      <c r="T43">
        <v>289</v>
      </c>
      <c r="U43">
        <f>S43-T43</f>
        <v>205</v>
      </c>
    </row>
    <row r="44" spans="1:82" x14ac:dyDescent="0.2">
      <c r="A44" t="s">
        <v>211</v>
      </c>
      <c r="J44" t="s">
        <v>221</v>
      </c>
    </row>
    <row r="48" spans="1:82" x14ac:dyDescent="0.2">
      <c r="J48" t="s">
        <v>222</v>
      </c>
    </row>
    <row r="50" spans="1:11" ht="16" x14ac:dyDescent="0.2">
      <c r="A50" t="s">
        <v>212</v>
      </c>
      <c r="K50" s="36"/>
    </row>
    <row r="52" spans="1:11" x14ac:dyDescent="0.2">
      <c r="J52" t="s">
        <v>223</v>
      </c>
    </row>
    <row r="56" spans="1:11" x14ac:dyDescent="0.2">
      <c r="A56" t="s">
        <v>213</v>
      </c>
      <c r="J56" t="s">
        <v>228</v>
      </c>
    </row>
  </sheetData>
  <mergeCells count="96">
    <mergeCell ref="J6:K6"/>
    <mergeCell ref="A1:B1"/>
    <mergeCell ref="D1:E1"/>
    <mergeCell ref="F1:K1"/>
    <mergeCell ref="A2:B2"/>
    <mergeCell ref="D2:E2"/>
    <mergeCell ref="F2:G2"/>
    <mergeCell ref="H2:I2"/>
    <mergeCell ref="J2:K2"/>
    <mergeCell ref="A4:B4"/>
    <mergeCell ref="A6:B6"/>
    <mergeCell ref="D6:E6"/>
    <mergeCell ref="F6:G6"/>
    <mergeCell ref="H6:I6"/>
    <mergeCell ref="B8:D8"/>
    <mergeCell ref="G8:K8"/>
    <mergeCell ref="B9:D9"/>
    <mergeCell ref="G9:K9"/>
    <mergeCell ref="B10:D10"/>
    <mergeCell ref="G10:K10"/>
    <mergeCell ref="B11:D11"/>
    <mergeCell ref="G11:K11"/>
    <mergeCell ref="B12:D12"/>
    <mergeCell ref="G12:K12"/>
    <mergeCell ref="B13:D13"/>
    <mergeCell ref="G13:K13"/>
    <mergeCell ref="B14:D14"/>
    <mergeCell ref="G14:K14"/>
    <mergeCell ref="B16:E16"/>
    <mergeCell ref="A18:A19"/>
    <mergeCell ref="B18:C19"/>
    <mergeCell ref="D18:E19"/>
    <mergeCell ref="F18:H19"/>
    <mergeCell ref="I18:K19"/>
    <mergeCell ref="A20:A22"/>
    <mergeCell ref="B20:C22"/>
    <mergeCell ref="D20:E20"/>
    <mergeCell ref="F20:H20"/>
    <mergeCell ref="I20:K20"/>
    <mergeCell ref="D21:E21"/>
    <mergeCell ref="F21:H21"/>
    <mergeCell ref="I21:K21"/>
    <mergeCell ref="D22:E22"/>
    <mergeCell ref="F22:H22"/>
    <mergeCell ref="I22:K22"/>
    <mergeCell ref="B23:C23"/>
    <mergeCell ref="D23:E23"/>
    <mergeCell ref="F23:H23"/>
    <mergeCell ref="I23:K23"/>
    <mergeCell ref="D25:E25"/>
    <mergeCell ref="F25:H25"/>
    <mergeCell ref="I25:K25"/>
    <mergeCell ref="D26:E26"/>
    <mergeCell ref="F26:H26"/>
    <mergeCell ref="I26:K26"/>
    <mergeCell ref="D27:E27"/>
    <mergeCell ref="F27:H27"/>
    <mergeCell ref="I27:K27"/>
    <mergeCell ref="A28:A30"/>
    <mergeCell ref="B28:C30"/>
    <mergeCell ref="D28:E28"/>
    <mergeCell ref="F28:H28"/>
    <mergeCell ref="I28:K28"/>
    <mergeCell ref="D29:E29"/>
    <mergeCell ref="F29:H29"/>
    <mergeCell ref="A24:A27"/>
    <mergeCell ref="B24:C27"/>
    <mergeCell ref="D24:E24"/>
    <mergeCell ref="F24:H24"/>
    <mergeCell ref="I24:K24"/>
    <mergeCell ref="I29:K29"/>
    <mergeCell ref="D30:E30"/>
    <mergeCell ref="F30:H30"/>
    <mergeCell ref="I30:K30"/>
    <mergeCell ref="A31:A33"/>
    <mergeCell ref="B31:C33"/>
    <mergeCell ref="D31:E31"/>
    <mergeCell ref="F31:H31"/>
    <mergeCell ref="I31:K31"/>
    <mergeCell ref="D32:E32"/>
    <mergeCell ref="A34:A36"/>
    <mergeCell ref="B34:C36"/>
    <mergeCell ref="D34:E34"/>
    <mergeCell ref="F34:H34"/>
    <mergeCell ref="I34:K34"/>
    <mergeCell ref="F32:H32"/>
    <mergeCell ref="I32:K32"/>
    <mergeCell ref="D33:E33"/>
    <mergeCell ref="F33:H33"/>
    <mergeCell ref="I33:K33"/>
    <mergeCell ref="D35:E35"/>
    <mergeCell ref="F35:H35"/>
    <mergeCell ref="I35:K35"/>
    <mergeCell ref="D36:E36"/>
    <mergeCell ref="F36:H36"/>
    <mergeCell ref="I36:K36"/>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17" operator="equal" id="{593023F4-09FC-694F-9113-2F82935986E1}">
            <xm:f>'/Volumes/BOOTCAMP/BTM/Projects/odin-ico-truffle/Odin-ico-truffle/TestCases/[testcases_abcamitan.xlsx]Started'!#REF!</xm:f>
            <x14:dxf>
              <font>
                <color theme="0"/>
              </font>
              <fill>
                <patternFill>
                  <bgColor rgb="FF002060"/>
                </patternFill>
              </fill>
            </x14:dxf>
          </x14:cfRule>
          <x14:cfRule type="cellIs" priority="18" operator="equal" id="{27485727-4CA6-954C-836B-862D7AC84B38}">
            <xm:f>'/Volumes/BOOTCAMP/BTM/Projects/odin-ico-truffle/Odin-ico-truffle/TestCases/[testcases_abcamitan.xlsx]Started'!#REF!</xm:f>
            <x14:dxf>
              <font>
                <color theme="1"/>
              </font>
              <fill>
                <patternFill>
                  <bgColor rgb="FFFFC000"/>
                </patternFill>
              </fill>
            </x14:dxf>
          </x14:cfRule>
          <x14:cfRule type="cellIs" priority="19" operator="equal" id="{32C9AB70-8645-A24D-8D0D-8613ED9741DD}">
            <xm:f>'/Volumes/BOOTCAMP/BTM/Projects/odin-ico-truffle/Odin-ico-truffle/TestCases/[testcases_abcamitan.xlsx]Started'!#REF!</xm:f>
            <x14:dxf>
              <font>
                <color theme="1"/>
              </font>
              <fill>
                <patternFill>
                  <bgColor rgb="FFFF0000"/>
                </patternFill>
              </fill>
            </x14:dxf>
          </x14:cfRule>
          <x14:cfRule type="cellIs" priority="20" operator="equal" id="{0A7D3296-AA3B-004E-969D-854E704DD32E}">
            <xm:f>'/Volumes/BOOTCAMP/BTM/Projects/odin-ico-truffle/Odin-ico-truffle/TestCases/[testcases_abcamitan.xlsx]Started'!#REF!</xm:f>
            <x14:dxf>
              <font>
                <color theme="1"/>
              </font>
              <fill>
                <patternFill>
                  <bgColor rgb="FF00B050"/>
                </patternFill>
              </fill>
            </x14:dxf>
          </x14:cfRule>
          <xm:sqref>I37:K37</xm:sqref>
        </x14:conditionalFormatting>
        <x14:conditionalFormatting xmlns:xm="http://schemas.microsoft.com/office/excel/2006/main">
          <x14:cfRule type="cellIs" priority="5" operator="equal" id="{F5B2171D-FD9D-8C4A-B1D2-39AE8ED531B4}">
            <xm:f>Funding!$A$50</xm:f>
            <x14:dxf>
              <font>
                <color theme="0"/>
              </font>
              <fill>
                <patternFill>
                  <bgColor rgb="FF002060"/>
                </patternFill>
              </fill>
            </x14:dxf>
          </x14:cfRule>
          <x14:cfRule type="cellIs" priority="6" operator="equal" id="{48A5BE3C-1814-C443-AA4E-41C886EF3C60}">
            <xm:f>Funding!$A$49</xm:f>
            <x14:dxf>
              <font>
                <color theme="1"/>
              </font>
              <fill>
                <patternFill>
                  <bgColor rgb="FFFFC000"/>
                </patternFill>
              </fill>
            </x14:dxf>
          </x14:cfRule>
          <x14:cfRule type="cellIs" priority="7" operator="equal" id="{D42D2C84-4428-FF4E-8C6E-2EB9171FD1E6}">
            <xm:f>Funding!$A$48</xm:f>
            <x14:dxf>
              <font>
                <color theme="1"/>
              </font>
              <fill>
                <patternFill>
                  <bgColor rgb="FFFF0000"/>
                </patternFill>
              </fill>
            </x14:dxf>
          </x14:cfRule>
          <x14:cfRule type="cellIs" priority="8" operator="equal" id="{C4178405-1FC8-AE4C-B9E4-E0A0DE9FC093}">
            <xm:f>Funding!$A$47</xm:f>
            <x14:dxf>
              <font>
                <color theme="1"/>
              </font>
              <fill>
                <patternFill>
                  <bgColor rgb="FF00B050"/>
                </patternFill>
              </fill>
            </x14:dxf>
          </x14:cfRule>
          <xm:sqref>I20:K36</xm:sqref>
        </x14:conditionalFormatting>
      </x14:conditionalFormattings>
    </ext>
    <ext xmlns:x14="http://schemas.microsoft.com/office/spreadsheetml/2009/9/main" uri="{CCE6A557-97BC-4b89-ADB6-D9C93CAAB3DF}">
      <x14:dataValidations xmlns:xm="http://schemas.microsoft.com/office/excel/2006/main" count="2">
        <x14:dataValidation type="list" allowBlank="1" showInputMessage="1" showErrorMessage="1">
          <x14:formula1>
            <xm:f>[1]Started!#REF!</xm:f>
          </x14:formula1>
          <xm:sqref>I37:K37</xm:sqref>
        </x14:dataValidation>
        <x14:dataValidation type="list" allowBlank="1" showInputMessage="1" showErrorMessage="1">
          <x14:formula1>
            <xm:f>Funding!$A$47:$A$50</xm:f>
          </x14:formula1>
          <xm:sqref>I20:K36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R156"/>
  <sheetViews>
    <sheetView topLeftCell="A39" zoomScale="160" zoomScaleNormal="160" workbookViewId="0">
      <selection activeCell="I49" sqref="I49:K49"/>
    </sheetView>
  </sheetViews>
  <sheetFormatPr baseColWidth="10" defaultRowHeight="15" x14ac:dyDescent="0.2"/>
  <sheetData>
    <row r="1" spans="1:12" x14ac:dyDescent="0.2">
      <c r="A1" s="70" t="s">
        <v>0</v>
      </c>
      <c r="B1" s="70"/>
      <c r="C1" s="1" t="s">
        <v>31</v>
      </c>
      <c r="D1" s="70" t="s">
        <v>1</v>
      </c>
      <c r="E1" s="70"/>
      <c r="F1" s="76" t="s">
        <v>2</v>
      </c>
      <c r="G1" s="76"/>
      <c r="H1" s="76"/>
      <c r="I1" s="76"/>
      <c r="J1" s="76"/>
      <c r="K1" s="76"/>
      <c r="L1" s="2"/>
    </row>
    <row r="2" spans="1:12" x14ac:dyDescent="0.2">
      <c r="A2" s="70" t="s">
        <v>3</v>
      </c>
      <c r="B2" s="70"/>
      <c r="C2" s="1" t="s">
        <v>4</v>
      </c>
      <c r="D2" s="70" t="s">
        <v>5</v>
      </c>
      <c r="E2" s="70"/>
      <c r="F2" s="76"/>
      <c r="G2" s="76"/>
      <c r="H2" s="73" t="s">
        <v>6</v>
      </c>
      <c r="I2" s="73"/>
      <c r="J2" s="77"/>
      <c r="K2" s="77"/>
      <c r="L2" s="2"/>
    </row>
    <row r="3" spans="1:12" x14ac:dyDescent="0.2">
      <c r="A3" s="3"/>
      <c r="B3" s="3"/>
      <c r="C3" s="3"/>
      <c r="D3" s="3"/>
      <c r="E3" s="4"/>
      <c r="F3" s="4"/>
      <c r="G3" s="4"/>
      <c r="H3" s="4"/>
      <c r="I3" s="4"/>
      <c r="J3" s="4"/>
      <c r="K3" s="4"/>
      <c r="L3" s="2"/>
    </row>
    <row r="4" spans="1:12" x14ac:dyDescent="0.2">
      <c r="A4" s="72" t="s">
        <v>7</v>
      </c>
      <c r="B4" s="72"/>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73" t="s">
        <v>8</v>
      </c>
      <c r="B6" s="73"/>
      <c r="C6" s="28" t="s">
        <v>37</v>
      </c>
      <c r="D6" s="73" t="s">
        <v>9</v>
      </c>
      <c r="E6" s="73"/>
      <c r="F6" s="74"/>
      <c r="G6" s="74"/>
      <c r="H6" s="73" t="s">
        <v>10</v>
      </c>
      <c r="I6" s="73"/>
      <c r="J6" s="75"/>
      <c r="K6" s="75"/>
      <c r="L6" s="2"/>
    </row>
    <row r="7" spans="1:12" x14ac:dyDescent="0.2">
      <c r="A7" s="7"/>
      <c r="B7" s="7"/>
      <c r="C7" s="7"/>
      <c r="D7" s="7"/>
      <c r="E7" s="6"/>
      <c r="F7" s="4"/>
      <c r="G7" s="4"/>
      <c r="H7" s="4"/>
      <c r="I7" s="4"/>
      <c r="J7" s="4"/>
      <c r="K7" s="4"/>
      <c r="L7" s="2"/>
    </row>
    <row r="8" spans="1:12" x14ac:dyDescent="0.2">
      <c r="A8" s="8" t="s">
        <v>11</v>
      </c>
      <c r="B8" s="69" t="s">
        <v>12</v>
      </c>
      <c r="C8" s="69"/>
      <c r="D8" s="69"/>
      <c r="E8" s="9"/>
      <c r="F8" s="10" t="s">
        <v>11</v>
      </c>
      <c r="G8" s="70" t="s">
        <v>13</v>
      </c>
      <c r="H8" s="70"/>
      <c r="I8" s="70"/>
      <c r="J8" s="70"/>
      <c r="K8" s="70"/>
      <c r="L8" s="2"/>
    </row>
    <row r="9" spans="1:12" x14ac:dyDescent="0.2">
      <c r="A9" s="11">
        <v>1</v>
      </c>
      <c r="B9" s="71" t="s">
        <v>14</v>
      </c>
      <c r="C9" s="71"/>
      <c r="D9" s="71"/>
      <c r="E9" s="3"/>
      <c r="F9" s="11">
        <v>1</v>
      </c>
      <c r="G9" s="68"/>
      <c r="H9" s="68"/>
      <c r="I9" s="68"/>
      <c r="J9" s="68"/>
      <c r="K9" s="68"/>
      <c r="L9" s="2"/>
    </row>
    <row r="10" spans="1:12" x14ac:dyDescent="0.2">
      <c r="A10" s="11">
        <v>2</v>
      </c>
      <c r="B10" s="49" t="s">
        <v>15</v>
      </c>
      <c r="C10" s="49"/>
      <c r="D10" s="49"/>
      <c r="E10" s="3"/>
      <c r="F10" s="11">
        <v>2</v>
      </c>
      <c r="G10" s="68"/>
      <c r="H10" s="68"/>
      <c r="I10" s="68"/>
      <c r="J10" s="68"/>
      <c r="K10" s="68"/>
      <c r="L10" s="2"/>
    </row>
    <row r="11" spans="1:12" x14ac:dyDescent="0.2">
      <c r="A11" s="11">
        <v>3</v>
      </c>
      <c r="B11" s="49" t="s">
        <v>16</v>
      </c>
      <c r="C11" s="49"/>
      <c r="D11" s="49"/>
      <c r="E11" s="3"/>
      <c r="F11" s="11">
        <v>3</v>
      </c>
      <c r="G11" s="68"/>
      <c r="H11" s="68"/>
      <c r="I11" s="68"/>
      <c r="J11" s="68"/>
      <c r="K11" s="68"/>
      <c r="L11" s="2"/>
    </row>
    <row r="12" spans="1:12" x14ac:dyDescent="0.2">
      <c r="A12" s="11">
        <v>4</v>
      </c>
      <c r="B12" s="49" t="s">
        <v>17</v>
      </c>
      <c r="C12" s="49"/>
      <c r="D12" s="49"/>
      <c r="E12" s="3"/>
      <c r="F12" s="11">
        <v>4</v>
      </c>
      <c r="G12" s="68"/>
      <c r="H12" s="68"/>
      <c r="I12" s="68"/>
      <c r="J12" s="68"/>
      <c r="K12" s="68"/>
      <c r="L12" s="2"/>
    </row>
    <row r="13" spans="1:12" ht="18.75" customHeight="1" x14ac:dyDescent="0.2">
      <c r="A13" s="11">
        <v>5</v>
      </c>
      <c r="B13" s="49" t="s">
        <v>18</v>
      </c>
      <c r="C13" s="49"/>
      <c r="D13" s="49"/>
      <c r="E13" s="3"/>
      <c r="F13" s="11"/>
      <c r="G13" s="65"/>
      <c r="H13" s="66"/>
      <c r="I13" s="66"/>
      <c r="J13" s="66"/>
      <c r="K13" s="67"/>
      <c r="L13" s="2"/>
    </row>
    <row r="14" spans="1:12" x14ac:dyDescent="0.2">
      <c r="A14" s="11">
        <v>6</v>
      </c>
      <c r="B14" s="43"/>
      <c r="C14" s="44"/>
      <c r="D14" s="45"/>
      <c r="E14" s="3"/>
      <c r="F14" s="11"/>
      <c r="G14" s="65"/>
      <c r="H14" s="66"/>
      <c r="I14" s="66"/>
      <c r="J14" s="66"/>
      <c r="K14" s="67"/>
      <c r="L14" s="2"/>
    </row>
    <row r="15" spans="1:12" x14ac:dyDescent="0.2">
      <c r="A15" s="3"/>
      <c r="B15" s="3"/>
      <c r="C15" s="3"/>
      <c r="D15" s="3"/>
      <c r="E15" s="3"/>
      <c r="F15" s="3"/>
      <c r="G15" s="3"/>
      <c r="H15" s="3"/>
      <c r="I15" s="3"/>
      <c r="J15" s="3"/>
      <c r="K15" s="3"/>
      <c r="L15" s="2"/>
    </row>
    <row r="16" spans="1:12" x14ac:dyDescent="0.2">
      <c r="A16" s="12" t="s">
        <v>64</v>
      </c>
      <c r="B16" s="98" t="s">
        <v>206</v>
      </c>
      <c r="C16" s="99"/>
      <c r="D16" s="99"/>
      <c r="E16" s="99"/>
      <c r="F16" s="4"/>
      <c r="G16" s="4"/>
      <c r="H16" s="4"/>
      <c r="I16" s="4"/>
      <c r="J16" s="4"/>
      <c r="K16" s="4"/>
      <c r="L16" s="2"/>
    </row>
    <row r="17" spans="1:12" x14ac:dyDescent="0.2">
      <c r="A17" s="2"/>
      <c r="B17" s="2"/>
      <c r="C17" s="2"/>
      <c r="D17" s="2"/>
      <c r="E17" s="2"/>
      <c r="F17" s="2"/>
      <c r="G17" s="2"/>
      <c r="H17" s="2"/>
      <c r="I17" s="2"/>
      <c r="J17" s="2"/>
      <c r="K17" s="2"/>
      <c r="L17" s="2"/>
    </row>
    <row r="18" spans="1:12" x14ac:dyDescent="0.2">
      <c r="A18" s="101" t="s">
        <v>19</v>
      </c>
      <c r="B18" s="101" t="s">
        <v>20</v>
      </c>
      <c r="C18" s="101"/>
      <c r="D18" s="102" t="s">
        <v>21</v>
      </c>
      <c r="E18" s="102"/>
      <c r="F18" s="101" t="s">
        <v>22</v>
      </c>
      <c r="G18" s="101"/>
      <c r="H18" s="101"/>
      <c r="I18" s="101" t="s">
        <v>23</v>
      </c>
      <c r="J18" s="101"/>
      <c r="K18" s="101"/>
      <c r="L18" s="2"/>
    </row>
    <row r="19" spans="1:12" x14ac:dyDescent="0.2">
      <c r="A19" s="101"/>
      <c r="B19" s="101"/>
      <c r="C19" s="101"/>
      <c r="D19" s="102"/>
      <c r="E19" s="102"/>
      <c r="F19" s="101"/>
      <c r="G19" s="101"/>
      <c r="H19" s="101"/>
      <c r="I19" s="101"/>
      <c r="J19" s="101"/>
      <c r="K19" s="101"/>
      <c r="L19" s="2"/>
    </row>
    <row r="20" spans="1:12" ht="25" customHeight="1" x14ac:dyDescent="0.2">
      <c r="A20" s="33">
        <v>1</v>
      </c>
      <c r="B20" s="52" t="s">
        <v>32</v>
      </c>
      <c r="C20" s="52"/>
      <c r="D20" s="52" t="s">
        <v>84</v>
      </c>
      <c r="E20" s="52"/>
      <c r="F20" s="52" t="b">
        <v>1</v>
      </c>
      <c r="G20" s="52"/>
      <c r="H20" s="52"/>
      <c r="I20" s="95" t="s">
        <v>66</v>
      </c>
      <c r="J20" s="95"/>
      <c r="K20" s="95"/>
      <c r="L20" s="2"/>
    </row>
    <row r="21" spans="1:12" ht="25" customHeight="1" x14ac:dyDescent="0.2">
      <c r="A21" s="33">
        <v>2</v>
      </c>
      <c r="B21" s="52" t="s">
        <v>195</v>
      </c>
      <c r="C21" s="52"/>
      <c r="D21" s="52" t="s">
        <v>198</v>
      </c>
      <c r="E21" s="52"/>
      <c r="F21" s="52" t="s">
        <v>196</v>
      </c>
      <c r="G21" s="52"/>
      <c r="H21" s="52"/>
      <c r="I21" s="95" t="s">
        <v>66</v>
      </c>
      <c r="J21" s="95"/>
      <c r="K21" s="95"/>
      <c r="L21" s="2"/>
    </row>
    <row r="22" spans="1:12" ht="25" customHeight="1" x14ac:dyDescent="0.2">
      <c r="A22" s="33">
        <v>3</v>
      </c>
      <c r="B22" s="52" t="s">
        <v>256</v>
      </c>
      <c r="C22" s="52"/>
      <c r="D22" s="52" t="s">
        <v>257</v>
      </c>
      <c r="E22" s="52"/>
      <c r="F22" s="52" t="s">
        <v>258</v>
      </c>
      <c r="G22" s="52"/>
      <c r="H22" s="52"/>
      <c r="I22" s="95" t="s">
        <v>66</v>
      </c>
      <c r="J22" s="95"/>
      <c r="K22" s="95"/>
      <c r="L22" s="2"/>
    </row>
    <row r="23" spans="1:12" ht="31" customHeight="1" x14ac:dyDescent="0.2">
      <c r="A23" s="96">
        <v>4</v>
      </c>
      <c r="B23" s="52" t="s">
        <v>35</v>
      </c>
      <c r="C23" s="52"/>
      <c r="D23" s="52" t="s">
        <v>197</v>
      </c>
      <c r="E23" s="52"/>
      <c r="F23" s="52" t="s">
        <v>301</v>
      </c>
      <c r="G23" s="52"/>
      <c r="H23" s="52"/>
      <c r="I23" s="95" t="s">
        <v>66</v>
      </c>
      <c r="J23" s="95"/>
      <c r="K23" s="95"/>
      <c r="L23" s="2"/>
    </row>
    <row r="24" spans="1:12" ht="31" customHeight="1" x14ac:dyDescent="0.2">
      <c r="A24" s="96"/>
      <c r="B24" s="52"/>
      <c r="C24" s="52"/>
      <c r="D24" s="52" t="s">
        <v>207</v>
      </c>
      <c r="E24" s="52"/>
      <c r="F24" s="52" t="s">
        <v>259</v>
      </c>
      <c r="G24" s="52"/>
      <c r="H24" s="52"/>
      <c r="I24" s="95" t="s">
        <v>66</v>
      </c>
      <c r="J24" s="95"/>
      <c r="K24" s="95"/>
      <c r="L24" s="2"/>
    </row>
    <row r="25" spans="1:12" ht="31" customHeight="1" x14ac:dyDescent="0.2">
      <c r="A25" s="96"/>
      <c r="B25" s="52"/>
      <c r="C25" s="52"/>
      <c r="D25" s="52" t="s">
        <v>208</v>
      </c>
      <c r="E25" s="52"/>
      <c r="F25" s="52" t="s">
        <v>209</v>
      </c>
      <c r="G25" s="52"/>
      <c r="H25" s="52"/>
      <c r="I25" s="95" t="s">
        <v>66</v>
      </c>
      <c r="J25" s="95"/>
      <c r="K25" s="95"/>
      <c r="L25" s="2"/>
    </row>
    <row r="26" spans="1:12" ht="16" customHeight="1" x14ac:dyDescent="0.2">
      <c r="A26" s="33">
        <v>5</v>
      </c>
      <c r="B26" s="52" t="s">
        <v>85</v>
      </c>
      <c r="C26" s="52"/>
      <c r="D26" s="52" t="s">
        <v>205</v>
      </c>
      <c r="E26" s="52"/>
      <c r="F26" s="52" t="s">
        <v>113</v>
      </c>
      <c r="G26" s="52"/>
      <c r="H26" s="52"/>
      <c r="I26" s="95" t="s">
        <v>66</v>
      </c>
      <c r="J26" s="95"/>
      <c r="K26" s="95"/>
      <c r="L26" s="2"/>
    </row>
    <row r="27" spans="1:12" x14ac:dyDescent="0.2">
      <c r="A27" s="32"/>
      <c r="B27" s="90"/>
      <c r="C27" s="90"/>
      <c r="D27" s="90"/>
      <c r="E27" s="90"/>
      <c r="F27" s="100"/>
      <c r="G27" s="100"/>
      <c r="H27" s="100"/>
      <c r="I27" s="100"/>
      <c r="J27" s="100"/>
      <c r="K27" s="100"/>
      <c r="L27" s="2"/>
    </row>
    <row r="29" spans="1:12" x14ac:dyDescent="0.2">
      <c r="A29" s="12" t="s">
        <v>86</v>
      </c>
      <c r="B29" s="98" t="s">
        <v>285</v>
      </c>
      <c r="C29" s="99"/>
      <c r="D29" s="99"/>
      <c r="E29" s="99"/>
      <c r="F29" s="4"/>
      <c r="G29" s="4"/>
      <c r="H29" s="4"/>
      <c r="I29" s="4"/>
      <c r="J29" s="4"/>
      <c r="K29" s="4"/>
    </row>
    <row r="30" spans="1:12" x14ac:dyDescent="0.2">
      <c r="A30" s="2"/>
      <c r="B30" s="2"/>
      <c r="C30" s="2"/>
      <c r="D30" s="2"/>
      <c r="E30" s="2"/>
      <c r="F30" s="2"/>
      <c r="G30" s="2"/>
      <c r="H30" s="2"/>
      <c r="I30" s="2"/>
      <c r="J30" s="2"/>
      <c r="K30" s="2"/>
    </row>
    <row r="31" spans="1:12" x14ac:dyDescent="0.2">
      <c r="A31" s="101" t="s">
        <v>19</v>
      </c>
      <c r="B31" s="101" t="s">
        <v>20</v>
      </c>
      <c r="C31" s="101"/>
      <c r="D31" s="102" t="s">
        <v>21</v>
      </c>
      <c r="E31" s="102"/>
      <c r="F31" s="101" t="s">
        <v>22</v>
      </c>
      <c r="G31" s="101"/>
      <c r="H31" s="101"/>
      <c r="I31" s="101" t="s">
        <v>23</v>
      </c>
      <c r="J31" s="101"/>
      <c r="K31" s="101"/>
      <c r="L31" s="2"/>
    </row>
    <row r="32" spans="1:12" x14ac:dyDescent="0.2">
      <c r="A32" s="101"/>
      <c r="B32" s="101"/>
      <c r="C32" s="101"/>
      <c r="D32" s="102"/>
      <c r="E32" s="102"/>
      <c r="F32" s="101"/>
      <c r="G32" s="101"/>
      <c r="H32" s="101"/>
      <c r="I32" s="101"/>
      <c r="J32" s="101"/>
      <c r="K32" s="101"/>
      <c r="L32" s="2"/>
    </row>
    <row r="33" spans="1:12" ht="25" customHeight="1" x14ac:dyDescent="0.2">
      <c r="A33" s="34">
        <v>1</v>
      </c>
      <c r="B33" s="52" t="s">
        <v>289</v>
      </c>
      <c r="C33" s="52"/>
      <c r="D33" s="52" t="s">
        <v>290</v>
      </c>
      <c r="E33" s="52"/>
      <c r="F33" s="52" t="b">
        <v>0</v>
      </c>
      <c r="G33" s="52"/>
      <c r="H33" s="52"/>
      <c r="I33" s="95" t="s">
        <v>66</v>
      </c>
      <c r="J33" s="95"/>
      <c r="K33" s="95"/>
      <c r="L33" s="2"/>
    </row>
    <row r="34" spans="1:12" ht="25" customHeight="1" x14ac:dyDescent="0.2">
      <c r="A34" s="34">
        <v>2</v>
      </c>
      <c r="B34" s="52" t="s">
        <v>195</v>
      </c>
      <c r="C34" s="52"/>
      <c r="D34" s="52" t="s">
        <v>198</v>
      </c>
      <c r="E34" s="52"/>
      <c r="F34" s="52" t="s">
        <v>196</v>
      </c>
      <c r="G34" s="52"/>
      <c r="H34" s="52"/>
      <c r="I34" s="95" t="s">
        <v>66</v>
      </c>
      <c r="J34" s="95"/>
      <c r="K34" s="95"/>
      <c r="L34" s="2"/>
    </row>
    <row r="35" spans="1:12" ht="25" customHeight="1" x14ac:dyDescent="0.2">
      <c r="A35" s="34">
        <v>3</v>
      </c>
      <c r="B35" s="52" t="s">
        <v>256</v>
      </c>
      <c r="C35" s="52"/>
      <c r="D35" s="52" t="s">
        <v>257</v>
      </c>
      <c r="E35" s="52"/>
      <c r="F35" s="52" t="s">
        <v>258</v>
      </c>
      <c r="G35" s="52"/>
      <c r="H35" s="52"/>
      <c r="I35" s="95" t="s">
        <v>66</v>
      </c>
      <c r="J35" s="95"/>
      <c r="K35" s="95"/>
      <c r="L35" s="2"/>
    </row>
    <row r="36" spans="1:12" ht="31" customHeight="1" x14ac:dyDescent="0.2">
      <c r="A36" s="96">
        <v>4</v>
      </c>
      <c r="B36" s="52" t="s">
        <v>35</v>
      </c>
      <c r="C36" s="52"/>
      <c r="D36" s="52" t="s">
        <v>197</v>
      </c>
      <c r="E36" s="52"/>
      <c r="F36" s="52" t="s">
        <v>301</v>
      </c>
      <c r="G36" s="52"/>
      <c r="H36" s="52"/>
      <c r="I36" s="95" t="s">
        <v>66</v>
      </c>
      <c r="J36" s="95"/>
      <c r="K36" s="95"/>
      <c r="L36" s="2"/>
    </row>
    <row r="37" spans="1:12" ht="31" customHeight="1" x14ac:dyDescent="0.2">
      <c r="A37" s="96"/>
      <c r="B37" s="52"/>
      <c r="C37" s="52"/>
      <c r="D37" s="52" t="s">
        <v>207</v>
      </c>
      <c r="E37" s="52"/>
      <c r="F37" s="52" t="s">
        <v>259</v>
      </c>
      <c r="G37" s="52"/>
      <c r="H37" s="52"/>
      <c r="I37" s="95" t="s">
        <v>66</v>
      </c>
      <c r="J37" s="95"/>
      <c r="K37" s="95"/>
      <c r="L37" s="2"/>
    </row>
    <row r="38" spans="1:12" ht="31" customHeight="1" x14ac:dyDescent="0.2">
      <c r="A38" s="96"/>
      <c r="B38" s="52"/>
      <c r="C38" s="52"/>
      <c r="D38" s="52" t="s">
        <v>208</v>
      </c>
      <c r="E38" s="52"/>
      <c r="F38" s="52" t="s">
        <v>209</v>
      </c>
      <c r="G38" s="52"/>
      <c r="H38" s="52"/>
      <c r="I38" s="95" t="s">
        <v>66</v>
      </c>
      <c r="J38" s="95"/>
      <c r="K38" s="95"/>
      <c r="L38" s="2"/>
    </row>
    <row r="39" spans="1:12" ht="16" customHeight="1" x14ac:dyDescent="0.2">
      <c r="A39" s="34">
        <v>5</v>
      </c>
      <c r="B39" s="52" t="s">
        <v>85</v>
      </c>
      <c r="C39" s="52"/>
      <c r="D39" s="52" t="s">
        <v>205</v>
      </c>
      <c r="E39" s="52"/>
      <c r="F39" s="52" t="s">
        <v>113</v>
      </c>
      <c r="G39" s="52"/>
      <c r="H39" s="52"/>
      <c r="I39" s="95" t="s">
        <v>66</v>
      </c>
      <c r="J39" s="95"/>
      <c r="K39" s="95"/>
      <c r="L39" s="2"/>
    </row>
    <row r="41" spans="1:12" x14ac:dyDescent="0.2">
      <c r="A41" s="12" t="s">
        <v>87</v>
      </c>
      <c r="B41" s="98" t="s">
        <v>286</v>
      </c>
      <c r="C41" s="99"/>
      <c r="D41" s="99"/>
      <c r="E41" s="99"/>
      <c r="F41" s="4"/>
      <c r="G41" s="4"/>
      <c r="H41" s="4"/>
      <c r="I41" s="4"/>
      <c r="J41" s="4"/>
      <c r="K41" s="4"/>
    </row>
    <row r="42" spans="1:12" x14ac:dyDescent="0.2">
      <c r="A42" s="2"/>
      <c r="B42" s="2"/>
      <c r="C42" s="2"/>
      <c r="D42" s="2"/>
      <c r="E42" s="2"/>
      <c r="F42" s="2"/>
      <c r="G42" s="2"/>
      <c r="H42" s="2"/>
      <c r="I42" s="2"/>
      <c r="J42" s="2"/>
      <c r="K42" s="2"/>
    </row>
    <row r="43" spans="1:12" x14ac:dyDescent="0.2">
      <c r="A43" s="101" t="s">
        <v>19</v>
      </c>
      <c r="B43" s="101" t="s">
        <v>20</v>
      </c>
      <c r="C43" s="101"/>
      <c r="D43" s="102" t="s">
        <v>21</v>
      </c>
      <c r="E43" s="102"/>
      <c r="F43" s="101" t="s">
        <v>22</v>
      </c>
      <c r="G43" s="101"/>
      <c r="H43" s="101"/>
      <c r="I43" s="101" t="s">
        <v>23</v>
      </c>
      <c r="J43" s="101"/>
      <c r="K43" s="101"/>
      <c r="L43" s="2"/>
    </row>
    <row r="44" spans="1:12" x14ac:dyDescent="0.2">
      <c r="A44" s="101"/>
      <c r="B44" s="101"/>
      <c r="C44" s="101"/>
      <c r="D44" s="102"/>
      <c r="E44" s="102"/>
      <c r="F44" s="101"/>
      <c r="G44" s="101"/>
      <c r="H44" s="101"/>
      <c r="I44" s="101"/>
      <c r="J44" s="101"/>
      <c r="K44" s="101"/>
      <c r="L44" s="2"/>
    </row>
    <row r="45" spans="1:12" ht="25" customHeight="1" x14ac:dyDescent="0.2">
      <c r="A45" s="34">
        <v>1</v>
      </c>
      <c r="B45" s="52" t="s">
        <v>293</v>
      </c>
      <c r="C45" s="52"/>
      <c r="D45" s="52" t="s">
        <v>294</v>
      </c>
      <c r="E45" s="52"/>
      <c r="F45" s="52" t="b">
        <v>1</v>
      </c>
      <c r="G45" s="52"/>
      <c r="H45" s="52"/>
      <c r="I45" s="95" t="s">
        <v>66</v>
      </c>
      <c r="J45" s="95"/>
      <c r="K45" s="95"/>
      <c r="L45" s="2"/>
    </row>
    <row r="46" spans="1:12" ht="25" customHeight="1" x14ac:dyDescent="0.2">
      <c r="A46" s="34">
        <v>2</v>
      </c>
      <c r="B46" s="52" t="s">
        <v>291</v>
      </c>
      <c r="C46" s="52"/>
      <c r="D46" s="52" t="s">
        <v>292</v>
      </c>
      <c r="E46" s="52"/>
      <c r="F46" s="52" t="b">
        <v>0</v>
      </c>
      <c r="G46" s="52"/>
      <c r="H46" s="52"/>
      <c r="I46" s="95" t="s">
        <v>66</v>
      </c>
      <c r="J46" s="95"/>
      <c r="K46" s="95"/>
      <c r="L46" s="2"/>
    </row>
    <row r="47" spans="1:12" ht="31" customHeight="1" x14ac:dyDescent="0.2">
      <c r="A47" s="96">
        <v>3</v>
      </c>
      <c r="B47" s="52" t="s">
        <v>35</v>
      </c>
      <c r="C47" s="52"/>
      <c r="D47" s="52" t="s">
        <v>197</v>
      </c>
      <c r="E47" s="52"/>
      <c r="F47" s="52" t="s">
        <v>302</v>
      </c>
      <c r="G47" s="52"/>
      <c r="H47" s="52"/>
      <c r="I47" s="95" t="s">
        <v>66</v>
      </c>
      <c r="J47" s="95"/>
      <c r="K47" s="95"/>
      <c r="L47" s="2"/>
    </row>
    <row r="48" spans="1:12" ht="31" customHeight="1" x14ac:dyDescent="0.2">
      <c r="A48" s="96"/>
      <c r="B48" s="52"/>
      <c r="C48" s="52"/>
      <c r="D48" s="52" t="s">
        <v>207</v>
      </c>
      <c r="E48" s="52"/>
      <c r="F48" s="52" t="s">
        <v>259</v>
      </c>
      <c r="G48" s="52"/>
      <c r="H48" s="52"/>
      <c r="I48" s="95" t="s">
        <v>66</v>
      </c>
      <c r="J48" s="95"/>
      <c r="K48" s="95"/>
      <c r="L48" s="2"/>
    </row>
    <row r="49" spans="1:44" ht="31" customHeight="1" x14ac:dyDescent="0.2">
      <c r="A49" s="96"/>
      <c r="B49" s="52"/>
      <c r="C49" s="52"/>
      <c r="D49" s="52" t="s">
        <v>208</v>
      </c>
      <c r="E49" s="52"/>
      <c r="F49" s="52" t="s">
        <v>209</v>
      </c>
      <c r="G49" s="52"/>
      <c r="H49" s="52"/>
      <c r="I49" s="95" t="s">
        <v>66</v>
      </c>
      <c r="J49" s="95"/>
      <c r="K49" s="95"/>
      <c r="L49" s="2"/>
    </row>
    <row r="50" spans="1:44" ht="16" customHeight="1" x14ac:dyDescent="0.2">
      <c r="A50" s="34">
        <v>4</v>
      </c>
      <c r="B50" s="52" t="s">
        <v>85</v>
      </c>
      <c r="C50" s="52"/>
      <c r="D50" s="52" t="s">
        <v>205</v>
      </c>
      <c r="E50" s="52"/>
      <c r="F50" s="52" t="s">
        <v>113</v>
      </c>
      <c r="G50" s="52"/>
      <c r="H50" s="52"/>
      <c r="I50" s="95" t="s">
        <v>66</v>
      </c>
      <c r="J50" s="95"/>
      <c r="K50" s="95"/>
      <c r="L50" s="2"/>
    </row>
    <row r="51" spans="1:44" ht="16" customHeight="1" x14ac:dyDescent="0.2">
      <c r="A51" s="22"/>
      <c r="B51" s="23"/>
      <c r="C51" s="23"/>
      <c r="D51" s="23"/>
      <c r="E51" s="23"/>
      <c r="F51" s="23"/>
      <c r="G51" s="23"/>
      <c r="H51" s="23"/>
      <c r="I51" s="115"/>
      <c r="J51" s="115"/>
      <c r="K51" s="115"/>
      <c r="L51" s="2"/>
    </row>
    <row r="52" spans="1:44" ht="16" customHeight="1" x14ac:dyDescent="0.2">
      <c r="A52" s="22"/>
      <c r="B52" s="23"/>
      <c r="C52" s="23"/>
      <c r="D52" s="23"/>
      <c r="E52" s="23"/>
      <c r="F52" s="23"/>
      <c r="G52" s="23"/>
      <c r="H52" s="23"/>
      <c r="I52" s="115"/>
      <c r="J52" s="115"/>
      <c r="K52" s="115"/>
      <c r="L52" s="2"/>
    </row>
    <row r="53" spans="1:44" s="35" customFormat="1" x14ac:dyDescent="0.2">
      <c r="A53" s="35" t="s">
        <v>138</v>
      </c>
    </row>
    <row r="54" spans="1:44" x14ac:dyDescent="0.2">
      <c r="A54" t="s">
        <v>192</v>
      </c>
      <c r="J54" t="s">
        <v>194</v>
      </c>
      <c r="U54" t="s">
        <v>200</v>
      </c>
      <c r="AD54" t="s">
        <v>202</v>
      </c>
      <c r="AK54" t="s">
        <v>203</v>
      </c>
      <c r="AR54" t="s">
        <v>204</v>
      </c>
    </row>
    <row r="58" spans="1:44" x14ac:dyDescent="0.2">
      <c r="A58" t="s">
        <v>193</v>
      </c>
    </row>
    <row r="59" spans="1:44" x14ac:dyDescent="0.2">
      <c r="J59" t="s">
        <v>199</v>
      </c>
    </row>
    <row r="61" spans="1:44" x14ac:dyDescent="0.2">
      <c r="U61" t="s">
        <v>201</v>
      </c>
    </row>
    <row r="90" spans="1:31" s="35" customFormat="1" x14ac:dyDescent="0.2">
      <c r="A90" s="35" t="s">
        <v>248</v>
      </c>
    </row>
    <row r="91" spans="1:31" x14ac:dyDescent="0.2">
      <c r="A91" t="s">
        <v>249</v>
      </c>
      <c r="F91" t="s">
        <v>251</v>
      </c>
      <c r="J91" t="s">
        <v>252</v>
      </c>
      <c r="N91" t="s">
        <v>253</v>
      </c>
      <c r="T91" t="s">
        <v>254</v>
      </c>
      <c r="X91" t="s">
        <v>202</v>
      </c>
      <c r="AA91" t="s">
        <v>203</v>
      </c>
      <c r="AE91" t="s">
        <v>255</v>
      </c>
    </row>
    <row r="94" spans="1:31" x14ac:dyDescent="0.2">
      <c r="A94" t="s">
        <v>250</v>
      </c>
    </row>
    <row r="111" spans="1:21" s="35" customFormat="1" x14ac:dyDescent="0.2">
      <c r="A111" s="35" t="s">
        <v>287</v>
      </c>
    </row>
    <row r="112" spans="1:21" x14ac:dyDescent="0.2">
      <c r="A112" t="s">
        <v>278</v>
      </c>
      <c r="H112" t="s">
        <v>280</v>
      </c>
      <c r="M112" t="s">
        <v>282</v>
      </c>
      <c r="Q112" t="s">
        <v>283</v>
      </c>
      <c r="U112" t="s">
        <v>284</v>
      </c>
    </row>
    <row r="116" spans="1:8" x14ac:dyDescent="0.2">
      <c r="H116" t="s">
        <v>281</v>
      </c>
    </row>
    <row r="118" spans="1:8" x14ac:dyDescent="0.2">
      <c r="A118" t="s">
        <v>279</v>
      </c>
    </row>
    <row r="134" spans="1:20" s="35" customFormat="1" x14ac:dyDescent="0.2">
      <c r="A134" s="35" t="s">
        <v>288</v>
      </c>
    </row>
    <row r="135" spans="1:20" x14ac:dyDescent="0.2">
      <c r="A135" t="s">
        <v>295</v>
      </c>
      <c r="F135" t="s">
        <v>297</v>
      </c>
      <c r="L135" t="s">
        <v>298</v>
      </c>
      <c r="P135" t="s">
        <v>299</v>
      </c>
      <c r="T135" t="s">
        <v>300</v>
      </c>
    </row>
    <row r="139" spans="1:20" x14ac:dyDescent="0.2">
      <c r="A139" t="s">
        <v>296</v>
      </c>
    </row>
    <row r="142" spans="1:20" x14ac:dyDescent="0.2">
      <c r="T142" t="s">
        <v>303</v>
      </c>
    </row>
    <row r="155" spans="1:28" s="35" customFormat="1" x14ac:dyDescent="0.2">
      <c r="A155" s="35" t="s">
        <v>304</v>
      </c>
    </row>
    <row r="156" spans="1:28" x14ac:dyDescent="0.2">
      <c r="A156" t="s">
        <v>305</v>
      </c>
      <c r="H156" t="s">
        <v>306</v>
      </c>
      <c r="M156" t="s">
        <v>297</v>
      </c>
      <c r="U156" t="s">
        <v>307</v>
      </c>
      <c r="Y156" t="s">
        <v>308</v>
      </c>
      <c r="AB156" t="s">
        <v>309</v>
      </c>
    </row>
  </sheetData>
  <mergeCells count="127">
    <mergeCell ref="B50:C50"/>
    <mergeCell ref="D50:E50"/>
    <mergeCell ref="F50:H50"/>
    <mergeCell ref="I50:K50"/>
    <mergeCell ref="A47:A49"/>
    <mergeCell ref="B47:C49"/>
    <mergeCell ref="D47:E47"/>
    <mergeCell ref="F47:H47"/>
    <mergeCell ref="I47:K47"/>
    <mergeCell ref="D48:E48"/>
    <mergeCell ref="F48:H48"/>
    <mergeCell ref="I48:K48"/>
    <mergeCell ref="D49:E49"/>
    <mergeCell ref="F49:H49"/>
    <mergeCell ref="I49:K49"/>
    <mergeCell ref="B45:C45"/>
    <mergeCell ref="D45:E45"/>
    <mergeCell ref="F45:H45"/>
    <mergeCell ref="I45:K45"/>
    <mergeCell ref="B46:C46"/>
    <mergeCell ref="D46:E46"/>
    <mergeCell ref="F46:H46"/>
    <mergeCell ref="I46:K46"/>
    <mergeCell ref="A1:B1"/>
    <mergeCell ref="D1:E1"/>
    <mergeCell ref="F1:K1"/>
    <mergeCell ref="A2:B2"/>
    <mergeCell ref="D2:E2"/>
    <mergeCell ref="F2:G2"/>
    <mergeCell ref="H2:I2"/>
    <mergeCell ref="J2:K2"/>
    <mergeCell ref="A31:A32"/>
    <mergeCell ref="B31:C32"/>
    <mergeCell ref="D31:E32"/>
    <mergeCell ref="F31:H32"/>
    <mergeCell ref="I31:K32"/>
    <mergeCell ref="B8:D8"/>
    <mergeCell ref="G8:K8"/>
    <mergeCell ref="B9:D9"/>
    <mergeCell ref="G9:K9"/>
    <mergeCell ref="B10:D10"/>
    <mergeCell ref="G10:K10"/>
    <mergeCell ref="A4:B4"/>
    <mergeCell ref="A6:B6"/>
    <mergeCell ref="D6:E6"/>
    <mergeCell ref="F6:G6"/>
    <mergeCell ref="H6:I6"/>
    <mergeCell ref="J6:K6"/>
    <mergeCell ref="A18:A19"/>
    <mergeCell ref="B18:C19"/>
    <mergeCell ref="D18:E19"/>
    <mergeCell ref="F18:H19"/>
    <mergeCell ref="I18:K19"/>
    <mergeCell ref="B11:D11"/>
    <mergeCell ref="G11:K11"/>
    <mergeCell ref="B12:D12"/>
    <mergeCell ref="G12:K12"/>
    <mergeCell ref="B13:D13"/>
    <mergeCell ref="G13:K13"/>
    <mergeCell ref="B20:C20"/>
    <mergeCell ref="D20:E20"/>
    <mergeCell ref="F20:H20"/>
    <mergeCell ref="I20:K20"/>
    <mergeCell ref="D23:E23"/>
    <mergeCell ref="F23:H23"/>
    <mergeCell ref="I23:K23"/>
    <mergeCell ref="B14:D14"/>
    <mergeCell ref="G14:K14"/>
    <mergeCell ref="B16:E16"/>
    <mergeCell ref="B29:E29"/>
    <mergeCell ref="B26:C26"/>
    <mergeCell ref="D26:E26"/>
    <mergeCell ref="F26:H26"/>
    <mergeCell ref="I26:K26"/>
    <mergeCell ref="B27:C27"/>
    <mergeCell ref="D27:E27"/>
    <mergeCell ref="F27:H27"/>
    <mergeCell ref="I27:K27"/>
    <mergeCell ref="B35:C35"/>
    <mergeCell ref="D35:E35"/>
    <mergeCell ref="F35:H35"/>
    <mergeCell ref="I35:K35"/>
    <mergeCell ref="D36:E36"/>
    <mergeCell ref="F36:H36"/>
    <mergeCell ref="I36:K36"/>
    <mergeCell ref="B33:C33"/>
    <mergeCell ref="D33:E33"/>
    <mergeCell ref="F33:H33"/>
    <mergeCell ref="I33:K33"/>
    <mergeCell ref="B34:C34"/>
    <mergeCell ref="D34:E34"/>
    <mergeCell ref="F34:H34"/>
    <mergeCell ref="I34:K34"/>
    <mergeCell ref="B36:C38"/>
    <mergeCell ref="D37:E37"/>
    <mergeCell ref="F37:H37"/>
    <mergeCell ref="I37:K37"/>
    <mergeCell ref="D38:E38"/>
    <mergeCell ref="F38:H38"/>
    <mergeCell ref="I38:K38"/>
    <mergeCell ref="A36:A38"/>
    <mergeCell ref="B39:C39"/>
    <mergeCell ref="D39:E39"/>
    <mergeCell ref="F39:H39"/>
    <mergeCell ref="I39:K39"/>
    <mergeCell ref="B41:E41"/>
    <mergeCell ref="A43:A44"/>
    <mergeCell ref="B43:C44"/>
    <mergeCell ref="D43:E44"/>
    <mergeCell ref="F43:H44"/>
    <mergeCell ref="I43:K44"/>
    <mergeCell ref="B21:C21"/>
    <mergeCell ref="D21:E21"/>
    <mergeCell ref="F21:H21"/>
    <mergeCell ref="I21:K21"/>
    <mergeCell ref="B22:C22"/>
    <mergeCell ref="D22:E22"/>
    <mergeCell ref="F22:H22"/>
    <mergeCell ref="I22:K22"/>
    <mergeCell ref="I25:K25"/>
    <mergeCell ref="D24:E24"/>
    <mergeCell ref="F24:H24"/>
    <mergeCell ref="I24:K24"/>
    <mergeCell ref="B23:C25"/>
    <mergeCell ref="A23:A25"/>
    <mergeCell ref="D25:E25"/>
    <mergeCell ref="F25:H25"/>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21" operator="equal" id="{CAF764C1-1E3A-8842-84DE-B77A9CB8F264}">
            <xm:f>Funding!$A$50</xm:f>
            <x14:dxf>
              <font>
                <color theme="0"/>
              </font>
              <fill>
                <patternFill>
                  <bgColor rgb="FF002060"/>
                </patternFill>
              </fill>
            </x14:dxf>
          </x14:cfRule>
          <x14:cfRule type="cellIs" priority="22" operator="equal" id="{CE07E8B5-CD5E-DE46-B3C5-5E4CB1A7329A}">
            <xm:f>Funding!$A$49</xm:f>
            <x14:dxf>
              <font>
                <color theme="1"/>
              </font>
              <fill>
                <patternFill>
                  <bgColor rgb="FFFFC000"/>
                </patternFill>
              </fill>
            </x14:dxf>
          </x14:cfRule>
          <x14:cfRule type="cellIs" priority="23" operator="equal" id="{D408F61D-C3FF-F64A-A918-F34438D85020}">
            <xm:f>Funding!$A$48</xm:f>
            <x14:dxf>
              <font>
                <color theme="1"/>
              </font>
              <fill>
                <patternFill>
                  <bgColor rgb="FFFF0000"/>
                </patternFill>
              </fill>
            </x14:dxf>
          </x14:cfRule>
          <x14:cfRule type="cellIs" priority="24" operator="equal" id="{934A0652-2BFF-D140-9DCE-2E4E631C78AD}">
            <xm:f>Funding!$A$47</xm:f>
            <x14:dxf>
              <font>
                <color theme="1"/>
              </font>
              <fill>
                <patternFill>
                  <bgColor rgb="FF00B050"/>
                </patternFill>
              </fill>
            </x14:dxf>
          </x14:cfRule>
          <xm:sqref>I20:K26 I45:K52</xm:sqref>
        </x14:conditionalFormatting>
        <x14:conditionalFormatting xmlns:xm="http://schemas.microsoft.com/office/excel/2006/main">
          <x14:cfRule type="cellIs" priority="5" operator="equal" id="{B5F4F152-DC44-954B-99A1-F776296E4E32}">
            <xm:f>Funding!$A$50</xm:f>
            <x14:dxf>
              <font>
                <color theme="0"/>
              </font>
              <fill>
                <patternFill>
                  <bgColor rgb="FF002060"/>
                </patternFill>
              </fill>
            </x14:dxf>
          </x14:cfRule>
          <x14:cfRule type="cellIs" priority="6" operator="equal" id="{F58AB834-421D-E74B-94CE-3E625371317C}">
            <xm:f>Funding!$A$49</xm:f>
            <x14:dxf>
              <font>
                <color theme="1"/>
              </font>
              <fill>
                <patternFill>
                  <bgColor rgb="FFFFC000"/>
                </patternFill>
              </fill>
            </x14:dxf>
          </x14:cfRule>
          <x14:cfRule type="cellIs" priority="7" operator="equal" id="{6E26A02D-8881-D24A-95B0-AE6C975E9C8B}">
            <xm:f>Funding!$A$48</xm:f>
            <x14:dxf>
              <font>
                <color theme="1"/>
              </font>
              <fill>
                <patternFill>
                  <bgColor rgb="FFFF0000"/>
                </patternFill>
              </fill>
            </x14:dxf>
          </x14:cfRule>
          <x14:cfRule type="cellIs" priority="8" operator="equal" id="{536C3319-5EFE-1A4A-BB19-19B356AB49FE}">
            <xm:f>Funding!$A$47</xm:f>
            <x14:dxf>
              <font>
                <color theme="1"/>
              </font>
              <fill>
                <patternFill>
                  <bgColor rgb="FF00B050"/>
                </patternFill>
              </fill>
            </x14:dxf>
          </x14:cfRule>
          <xm:sqref>I33:K39</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Funding!$A$47:$A$50</xm:f>
          </x14:formula1>
          <xm:sqref>I20:K26 I33:K39 I45:K52</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66"/>
  <sheetViews>
    <sheetView topLeftCell="A25" workbookViewId="0">
      <selection activeCell="L34" sqref="L34"/>
    </sheetView>
  </sheetViews>
  <sheetFormatPr baseColWidth="10" defaultRowHeight="15" x14ac:dyDescent="0.2"/>
  <sheetData>
    <row r="1" spans="1:12" x14ac:dyDescent="0.2">
      <c r="A1" s="70" t="s">
        <v>0</v>
      </c>
      <c r="B1" s="70"/>
      <c r="C1" s="1" t="s">
        <v>36</v>
      </c>
      <c r="D1" s="70" t="s">
        <v>1</v>
      </c>
      <c r="E1" s="70"/>
      <c r="F1" s="76" t="s">
        <v>2</v>
      </c>
      <c r="G1" s="76"/>
      <c r="H1" s="76"/>
      <c r="I1" s="76"/>
      <c r="J1" s="76"/>
      <c r="K1" s="76"/>
      <c r="L1" s="2"/>
    </row>
    <row r="2" spans="1:12" x14ac:dyDescent="0.2">
      <c r="A2" s="70" t="s">
        <v>3</v>
      </c>
      <c r="B2" s="70"/>
      <c r="C2" s="1" t="s">
        <v>4</v>
      </c>
      <c r="D2" s="70" t="s">
        <v>5</v>
      </c>
      <c r="E2" s="70"/>
      <c r="F2" s="76"/>
      <c r="G2" s="76"/>
      <c r="H2" s="73" t="s">
        <v>6</v>
      </c>
      <c r="I2" s="73"/>
      <c r="J2" s="77"/>
      <c r="K2" s="77"/>
      <c r="L2" s="2"/>
    </row>
    <row r="3" spans="1:12" x14ac:dyDescent="0.2">
      <c r="A3" s="3"/>
      <c r="B3" s="3"/>
      <c r="C3" s="3"/>
      <c r="D3" s="3"/>
      <c r="E3" s="4"/>
      <c r="F3" s="4"/>
      <c r="G3" s="4"/>
      <c r="H3" s="4"/>
      <c r="I3" s="4"/>
      <c r="J3" s="4"/>
      <c r="K3" s="4"/>
      <c r="L3" s="2"/>
    </row>
    <row r="4" spans="1:12" x14ac:dyDescent="0.2">
      <c r="A4" s="72" t="s">
        <v>7</v>
      </c>
      <c r="B4" s="72"/>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73" t="s">
        <v>8</v>
      </c>
      <c r="B6" s="73"/>
      <c r="C6" s="28" t="s">
        <v>37</v>
      </c>
      <c r="D6" s="73" t="s">
        <v>9</v>
      </c>
      <c r="E6" s="73"/>
      <c r="F6" s="74"/>
      <c r="G6" s="74"/>
      <c r="H6" s="73" t="s">
        <v>10</v>
      </c>
      <c r="I6" s="73"/>
      <c r="J6" s="75"/>
      <c r="K6" s="75"/>
      <c r="L6" s="2"/>
    </row>
    <row r="7" spans="1:12" x14ac:dyDescent="0.2">
      <c r="A7" s="7"/>
      <c r="B7" s="7"/>
      <c r="C7" s="7"/>
      <c r="D7" s="7"/>
      <c r="E7" s="6"/>
      <c r="F7" s="4"/>
      <c r="G7" s="4"/>
      <c r="H7" s="4"/>
      <c r="I7" s="4"/>
      <c r="J7" s="4"/>
      <c r="K7" s="4"/>
      <c r="L7" s="2"/>
    </row>
    <row r="8" spans="1:12" x14ac:dyDescent="0.2">
      <c r="A8" s="8" t="s">
        <v>11</v>
      </c>
      <c r="B8" s="69" t="s">
        <v>12</v>
      </c>
      <c r="C8" s="69"/>
      <c r="D8" s="69"/>
      <c r="E8" s="9"/>
      <c r="F8" s="10" t="s">
        <v>11</v>
      </c>
      <c r="G8" s="70" t="s">
        <v>13</v>
      </c>
      <c r="H8" s="70"/>
      <c r="I8" s="70"/>
      <c r="J8" s="70"/>
      <c r="K8" s="70"/>
      <c r="L8" s="2"/>
    </row>
    <row r="9" spans="1:12" x14ac:dyDescent="0.2">
      <c r="A9" s="11">
        <v>1</v>
      </c>
      <c r="B9" s="71" t="s">
        <v>14</v>
      </c>
      <c r="C9" s="71"/>
      <c r="D9" s="71"/>
      <c r="E9" s="3"/>
      <c r="F9" s="11">
        <v>1</v>
      </c>
      <c r="G9" s="68"/>
      <c r="H9" s="68"/>
      <c r="I9" s="68"/>
      <c r="J9" s="68"/>
      <c r="K9" s="68"/>
      <c r="L9" s="2"/>
    </row>
    <row r="10" spans="1:12" x14ac:dyDescent="0.2">
      <c r="A10" s="11">
        <v>2</v>
      </c>
      <c r="B10" s="49" t="s">
        <v>15</v>
      </c>
      <c r="C10" s="49"/>
      <c r="D10" s="49"/>
      <c r="E10" s="3"/>
      <c r="F10" s="11">
        <v>2</v>
      </c>
      <c r="G10" s="68"/>
      <c r="H10" s="68"/>
      <c r="I10" s="68"/>
      <c r="J10" s="68"/>
      <c r="K10" s="68"/>
      <c r="L10" s="2"/>
    </row>
    <row r="11" spans="1:12" x14ac:dyDescent="0.2">
      <c r="A11" s="11">
        <v>3</v>
      </c>
      <c r="B11" s="49" t="s">
        <v>16</v>
      </c>
      <c r="C11" s="49"/>
      <c r="D11" s="49"/>
      <c r="E11" s="3"/>
      <c r="F11" s="11">
        <v>3</v>
      </c>
      <c r="G11" s="68"/>
      <c r="H11" s="68"/>
      <c r="I11" s="68"/>
      <c r="J11" s="68"/>
      <c r="K11" s="68"/>
      <c r="L11" s="2"/>
    </row>
    <row r="12" spans="1:12" x14ac:dyDescent="0.2">
      <c r="A12" s="11">
        <v>4</v>
      </c>
      <c r="B12" s="49" t="s">
        <v>17</v>
      </c>
      <c r="C12" s="49"/>
      <c r="D12" s="49"/>
      <c r="E12" s="3"/>
      <c r="F12" s="11">
        <v>4</v>
      </c>
      <c r="G12" s="68"/>
      <c r="H12" s="68"/>
      <c r="I12" s="68"/>
      <c r="J12" s="68"/>
      <c r="K12" s="68"/>
      <c r="L12" s="2"/>
    </row>
    <row r="13" spans="1:12" ht="21.75" customHeight="1" x14ac:dyDescent="0.2">
      <c r="A13" s="11">
        <v>5</v>
      </c>
      <c r="B13" s="49" t="s">
        <v>18</v>
      </c>
      <c r="C13" s="49"/>
      <c r="D13" s="49"/>
      <c r="E13" s="3"/>
      <c r="F13" s="11"/>
      <c r="G13" s="65"/>
      <c r="H13" s="66"/>
      <c r="I13" s="66"/>
      <c r="J13" s="66"/>
      <c r="K13" s="67"/>
      <c r="L13" s="2"/>
    </row>
    <row r="14" spans="1:12" x14ac:dyDescent="0.2">
      <c r="A14" s="11">
        <v>6</v>
      </c>
      <c r="B14" s="43"/>
      <c r="C14" s="44"/>
      <c r="D14" s="45"/>
      <c r="E14" s="3"/>
      <c r="F14" s="11"/>
      <c r="G14" s="65"/>
      <c r="H14" s="66"/>
      <c r="I14" s="66"/>
      <c r="J14" s="66"/>
      <c r="K14" s="67"/>
      <c r="L14" s="2"/>
    </row>
    <row r="15" spans="1:12" x14ac:dyDescent="0.2">
      <c r="A15" s="3"/>
      <c r="B15" s="3"/>
      <c r="C15" s="3"/>
      <c r="D15" s="3"/>
      <c r="E15" s="3"/>
      <c r="F15" s="3"/>
      <c r="G15" s="3"/>
      <c r="H15" s="3"/>
      <c r="I15" s="3"/>
      <c r="J15" s="3"/>
      <c r="K15" s="3"/>
      <c r="L15" s="2"/>
    </row>
    <row r="16" spans="1:12" x14ac:dyDescent="0.2">
      <c r="A16" s="12" t="s">
        <v>64</v>
      </c>
      <c r="B16" s="98" t="s">
        <v>88</v>
      </c>
      <c r="C16" s="99"/>
      <c r="D16" s="99"/>
      <c r="E16" s="99"/>
      <c r="F16" s="4"/>
      <c r="G16" s="4"/>
      <c r="H16" s="4"/>
      <c r="I16" s="4"/>
      <c r="J16" s="4"/>
      <c r="K16" s="4"/>
      <c r="L16" s="2"/>
    </row>
    <row r="17" spans="1:12" x14ac:dyDescent="0.2">
      <c r="A17" s="2"/>
      <c r="B17" s="2"/>
      <c r="C17" s="2"/>
      <c r="D17" s="2"/>
      <c r="E17" s="2"/>
      <c r="F17" s="2"/>
      <c r="G17" s="2"/>
      <c r="H17" s="2"/>
      <c r="I17" s="2"/>
      <c r="J17" s="2"/>
      <c r="K17" s="2"/>
      <c r="L17" s="2"/>
    </row>
    <row r="18" spans="1:12" x14ac:dyDescent="0.2">
      <c r="A18" s="58" t="s">
        <v>19</v>
      </c>
      <c r="B18" s="58" t="s">
        <v>20</v>
      </c>
      <c r="C18" s="58"/>
      <c r="D18" s="60" t="s">
        <v>21</v>
      </c>
      <c r="E18" s="60"/>
      <c r="F18" s="58" t="s">
        <v>22</v>
      </c>
      <c r="G18" s="58"/>
      <c r="H18" s="58"/>
      <c r="I18" s="58" t="s">
        <v>23</v>
      </c>
      <c r="J18" s="58"/>
      <c r="K18" s="58"/>
      <c r="L18" s="2"/>
    </row>
    <row r="19" spans="1:12" x14ac:dyDescent="0.2">
      <c r="A19" s="58"/>
      <c r="B19" s="58"/>
      <c r="C19" s="58"/>
      <c r="D19" s="60"/>
      <c r="E19" s="60"/>
      <c r="F19" s="58"/>
      <c r="G19" s="58"/>
      <c r="H19" s="58"/>
      <c r="I19" s="58"/>
      <c r="J19" s="58"/>
      <c r="K19" s="58"/>
      <c r="L19" s="2"/>
    </row>
    <row r="20" spans="1:12" ht="42.75" customHeight="1" x14ac:dyDescent="0.2">
      <c r="A20" s="11">
        <v>1</v>
      </c>
      <c r="B20" s="49" t="s">
        <v>33</v>
      </c>
      <c r="C20" s="49"/>
      <c r="D20" s="49" t="s">
        <v>34</v>
      </c>
      <c r="E20" s="49"/>
      <c r="F20" s="43" t="b">
        <v>0</v>
      </c>
      <c r="G20" s="44"/>
      <c r="H20" s="78"/>
      <c r="I20" s="46" t="s">
        <v>66</v>
      </c>
      <c r="J20" s="47"/>
      <c r="K20" s="48"/>
      <c r="L20" s="2"/>
    </row>
    <row r="21" spans="1:12" ht="42.75" customHeight="1" x14ac:dyDescent="0.2">
      <c r="A21" s="31">
        <v>2</v>
      </c>
      <c r="B21" s="104" t="s">
        <v>89</v>
      </c>
      <c r="C21" s="104"/>
      <c r="D21" s="104" t="s">
        <v>90</v>
      </c>
      <c r="E21" s="104"/>
      <c r="F21" s="43" t="s">
        <v>261</v>
      </c>
      <c r="G21" s="44"/>
      <c r="H21" s="78"/>
      <c r="I21" s="46" t="s">
        <v>66</v>
      </c>
      <c r="J21" s="47"/>
      <c r="K21" s="48"/>
      <c r="L21" s="2"/>
    </row>
    <row r="22" spans="1:12" ht="23" customHeight="1" x14ac:dyDescent="0.2">
      <c r="A22" s="96">
        <v>5</v>
      </c>
      <c r="B22" s="52" t="s">
        <v>262</v>
      </c>
      <c r="C22" s="52"/>
      <c r="D22" s="51" t="s">
        <v>98</v>
      </c>
      <c r="E22" s="49"/>
      <c r="F22" s="43" t="s">
        <v>111</v>
      </c>
      <c r="G22" s="44"/>
      <c r="H22" s="45"/>
      <c r="I22" s="46" t="s">
        <v>66</v>
      </c>
      <c r="J22" s="47"/>
      <c r="K22" s="48"/>
    </row>
    <row r="23" spans="1:12" ht="23" customHeight="1" x14ac:dyDescent="0.2">
      <c r="A23" s="96"/>
      <c r="B23" s="52"/>
      <c r="C23" s="52"/>
      <c r="D23" s="44" t="s">
        <v>100</v>
      </c>
      <c r="E23" s="45"/>
      <c r="F23" s="43" t="s">
        <v>263</v>
      </c>
      <c r="G23" s="44"/>
      <c r="H23" s="45"/>
      <c r="I23" s="46" t="s">
        <v>66</v>
      </c>
      <c r="J23" s="47"/>
      <c r="K23" s="48"/>
    </row>
    <row r="24" spans="1:12" ht="26" customHeight="1" x14ac:dyDescent="0.2">
      <c r="A24" s="96"/>
      <c r="B24" s="52"/>
      <c r="C24" s="52"/>
      <c r="D24" s="44" t="s">
        <v>99</v>
      </c>
      <c r="E24" s="45"/>
      <c r="F24" s="43" t="s">
        <v>115</v>
      </c>
      <c r="G24" s="44"/>
      <c r="H24" s="45"/>
      <c r="I24" s="46" t="s">
        <v>66</v>
      </c>
      <c r="J24" s="47"/>
      <c r="K24" s="48"/>
    </row>
    <row r="25" spans="1:12" ht="14" customHeight="1" x14ac:dyDescent="0.2">
      <c r="A25" s="22"/>
      <c r="B25" s="23"/>
      <c r="C25" s="23"/>
      <c r="D25" s="23"/>
      <c r="E25" s="23"/>
      <c r="F25" s="23"/>
      <c r="G25" s="23"/>
      <c r="H25" s="23"/>
      <c r="I25" s="115"/>
      <c r="J25" s="115"/>
      <c r="K25" s="115"/>
    </row>
    <row r="26" spans="1:12" x14ac:dyDescent="0.2">
      <c r="A26" s="12" t="s">
        <v>39</v>
      </c>
      <c r="B26" s="98" t="s">
        <v>268</v>
      </c>
      <c r="C26" s="99"/>
      <c r="D26" s="99"/>
      <c r="E26" s="99"/>
      <c r="F26" s="4"/>
      <c r="G26" s="4"/>
      <c r="H26" s="4"/>
      <c r="I26" s="4"/>
      <c r="J26" s="4"/>
      <c r="K26" s="4"/>
      <c r="L26" s="2"/>
    </row>
    <row r="27" spans="1:12" ht="10" customHeight="1" x14ac:dyDescent="0.2">
      <c r="A27" s="2"/>
      <c r="B27" s="2"/>
      <c r="C27" s="2"/>
      <c r="D27" s="2"/>
      <c r="E27" s="2"/>
      <c r="F27" s="2"/>
      <c r="G27" s="2"/>
      <c r="H27" s="2"/>
      <c r="I27" s="2"/>
      <c r="J27" s="2"/>
      <c r="K27" s="2"/>
    </row>
    <row r="28" spans="1:12" x14ac:dyDescent="0.2">
      <c r="A28" s="58" t="s">
        <v>19</v>
      </c>
      <c r="B28" s="58" t="s">
        <v>20</v>
      </c>
      <c r="C28" s="58"/>
      <c r="D28" s="60" t="s">
        <v>21</v>
      </c>
      <c r="E28" s="60"/>
      <c r="F28" s="58" t="s">
        <v>22</v>
      </c>
      <c r="G28" s="58"/>
      <c r="H28" s="58"/>
      <c r="I28" s="58" t="s">
        <v>23</v>
      </c>
      <c r="J28" s="58"/>
      <c r="K28" s="58"/>
    </row>
    <row r="29" spans="1:12" x14ac:dyDescent="0.2">
      <c r="A29" s="58"/>
      <c r="B29" s="58"/>
      <c r="C29" s="58"/>
      <c r="D29" s="60"/>
      <c r="E29" s="60"/>
      <c r="F29" s="58"/>
      <c r="G29" s="58"/>
      <c r="H29" s="58"/>
      <c r="I29" s="58"/>
      <c r="J29" s="58"/>
      <c r="K29" s="58"/>
    </row>
    <row r="30" spans="1:12" ht="15" customHeight="1" x14ac:dyDescent="0.2">
      <c r="A30" s="11">
        <v>1</v>
      </c>
      <c r="B30" s="49" t="s">
        <v>97</v>
      </c>
      <c r="C30" s="49"/>
      <c r="D30" s="49" t="s">
        <v>74</v>
      </c>
      <c r="E30" s="49"/>
      <c r="F30" s="43" t="b">
        <v>0</v>
      </c>
      <c r="G30" s="44"/>
      <c r="H30" s="78"/>
      <c r="I30" s="46" t="s">
        <v>66</v>
      </c>
      <c r="J30" s="47"/>
      <c r="K30" s="48"/>
    </row>
    <row r="31" spans="1:12" ht="15" customHeight="1" x14ac:dyDescent="0.2">
      <c r="A31" s="31">
        <v>2</v>
      </c>
      <c r="B31" s="49" t="s">
        <v>269</v>
      </c>
      <c r="C31" s="49"/>
      <c r="D31" s="49" t="s">
        <v>72</v>
      </c>
      <c r="E31" s="49"/>
      <c r="F31" s="43" t="b">
        <v>1</v>
      </c>
      <c r="G31" s="44"/>
      <c r="H31" s="78"/>
      <c r="I31" s="46" t="s">
        <v>66</v>
      </c>
      <c r="J31" s="47"/>
      <c r="K31" s="48"/>
    </row>
    <row r="32" spans="1:12" ht="33" customHeight="1" x14ac:dyDescent="0.2">
      <c r="A32" s="79">
        <v>3</v>
      </c>
      <c r="B32" s="82" t="s">
        <v>272</v>
      </c>
      <c r="C32" s="83"/>
      <c r="D32" s="49" t="s">
        <v>101</v>
      </c>
      <c r="E32" s="49"/>
      <c r="F32" s="91" t="s">
        <v>104</v>
      </c>
      <c r="G32" s="92"/>
      <c r="H32" s="97"/>
      <c r="I32" s="46" t="s">
        <v>66</v>
      </c>
      <c r="J32" s="47"/>
      <c r="K32" s="48"/>
    </row>
    <row r="33" spans="1:23" ht="25" customHeight="1" x14ac:dyDescent="0.2">
      <c r="A33" s="80"/>
      <c r="B33" s="84"/>
      <c r="C33" s="85"/>
      <c r="D33" s="43" t="s">
        <v>273</v>
      </c>
      <c r="E33" s="45"/>
      <c r="F33" s="43" t="s">
        <v>102</v>
      </c>
      <c r="G33" s="44"/>
      <c r="H33" s="45"/>
      <c r="I33" s="46" t="s">
        <v>66</v>
      </c>
      <c r="J33" s="47"/>
      <c r="K33" s="48"/>
    </row>
    <row r="34" spans="1:23" ht="27" customHeight="1" x14ac:dyDescent="0.2">
      <c r="A34" s="80"/>
      <c r="B34" s="84"/>
      <c r="C34" s="85"/>
      <c r="D34" s="43" t="s">
        <v>274</v>
      </c>
      <c r="E34" s="45"/>
      <c r="F34" s="43" t="s">
        <v>103</v>
      </c>
      <c r="G34" s="44"/>
      <c r="H34" s="45"/>
      <c r="I34" s="46" t="s">
        <v>66</v>
      </c>
      <c r="J34" s="47"/>
      <c r="K34" s="48"/>
    </row>
    <row r="35" spans="1:23" ht="33" customHeight="1" x14ac:dyDescent="0.2">
      <c r="A35" s="80"/>
      <c r="B35" s="84"/>
      <c r="C35" s="85"/>
      <c r="D35" s="43" t="str">
        <f>_xlfn.CONCAT("→ Sender should not received equivalent number of Odin Coins of ","")</f>
        <v xml:space="preserve">→ Sender should not received equivalent number of Odin Coins of </v>
      </c>
      <c r="E35" s="45"/>
      <c r="F35" s="43" t="s">
        <v>114</v>
      </c>
      <c r="G35" s="44"/>
      <c r="H35" s="45"/>
      <c r="I35" s="46" t="s">
        <v>66</v>
      </c>
      <c r="J35" s="47"/>
      <c r="K35" s="48"/>
    </row>
    <row r="37" spans="1:23" s="35" customFormat="1" x14ac:dyDescent="0.2">
      <c r="A37" s="35" t="s">
        <v>138</v>
      </c>
    </row>
    <row r="38" spans="1:23" x14ac:dyDescent="0.2">
      <c r="A38" t="s">
        <v>260</v>
      </c>
      <c r="G38" t="s">
        <v>264</v>
      </c>
      <c r="M38" t="s">
        <v>265</v>
      </c>
      <c r="R38" t="s">
        <v>266</v>
      </c>
      <c r="W38" t="s">
        <v>267</v>
      </c>
    </row>
    <row r="65" spans="1:17" s="35" customFormat="1" x14ac:dyDescent="0.2">
      <c r="A65" s="35" t="s">
        <v>270</v>
      </c>
    </row>
    <row r="66" spans="1:17" x14ac:dyDescent="0.2">
      <c r="A66" t="s">
        <v>271</v>
      </c>
      <c r="G66" t="s">
        <v>275</v>
      </c>
      <c r="L66" t="s">
        <v>276</v>
      </c>
      <c r="Q66" t="s">
        <v>277</v>
      </c>
    </row>
  </sheetData>
  <mergeCells count="81">
    <mergeCell ref="B26:E26"/>
    <mergeCell ref="A22:A24"/>
    <mergeCell ref="B22:C24"/>
    <mergeCell ref="D23:E23"/>
    <mergeCell ref="F23:H23"/>
    <mergeCell ref="I23:K23"/>
    <mergeCell ref="D24:E24"/>
    <mergeCell ref="F24:H24"/>
    <mergeCell ref="I24:K24"/>
    <mergeCell ref="J6:K6"/>
    <mergeCell ref="A1:B1"/>
    <mergeCell ref="D1:E1"/>
    <mergeCell ref="F1:K1"/>
    <mergeCell ref="A2:B2"/>
    <mergeCell ref="D2:E2"/>
    <mergeCell ref="F2:G2"/>
    <mergeCell ref="H2:I2"/>
    <mergeCell ref="J2:K2"/>
    <mergeCell ref="A4:B4"/>
    <mergeCell ref="A6:B6"/>
    <mergeCell ref="D6:E6"/>
    <mergeCell ref="F6:G6"/>
    <mergeCell ref="H6:I6"/>
    <mergeCell ref="B8:D8"/>
    <mergeCell ref="G8:K8"/>
    <mergeCell ref="B9:D9"/>
    <mergeCell ref="G9:K9"/>
    <mergeCell ref="B10:D10"/>
    <mergeCell ref="G10:K10"/>
    <mergeCell ref="B11:D11"/>
    <mergeCell ref="G11:K11"/>
    <mergeCell ref="B12:D12"/>
    <mergeCell ref="G12:K12"/>
    <mergeCell ref="B13:D13"/>
    <mergeCell ref="G13:K13"/>
    <mergeCell ref="B14:D14"/>
    <mergeCell ref="G14:K14"/>
    <mergeCell ref="B16:E16"/>
    <mergeCell ref="A18:A19"/>
    <mergeCell ref="B18:C19"/>
    <mergeCell ref="D18:E19"/>
    <mergeCell ref="F18:H19"/>
    <mergeCell ref="I18:K19"/>
    <mergeCell ref="B20:C20"/>
    <mergeCell ref="D20:E20"/>
    <mergeCell ref="F20:H20"/>
    <mergeCell ref="I20:K20"/>
    <mergeCell ref="B21:C21"/>
    <mergeCell ref="D21:E21"/>
    <mergeCell ref="F21:H21"/>
    <mergeCell ref="I21:K21"/>
    <mergeCell ref="A28:A29"/>
    <mergeCell ref="B28:C29"/>
    <mergeCell ref="D28:E29"/>
    <mergeCell ref="F28:H29"/>
    <mergeCell ref="I28:K29"/>
    <mergeCell ref="D22:E22"/>
    <mergeCell ref="F22:H22"/>
    <mergeCell ref="I22:K22"/>
    <mergeCell ref="B30:C30"/>
    <mergeCell ref="D30:E30"/>
    <mergeCell ref="F30:H30"/>
    <mergeCell ref="I30:K30"/>
    <mergeCell ref="A32:A35"/>
    <mergeCell ref="B32:C35"/>
    <mergeCell ref="D32:E32"/>
    <mergeCell ref="F32:H32"/>
    <mergeCell ref="I32:K32"/>
    <mergeCell ref="D33:E33"/>
    <mergeCell ref="D35:E35"/>
    <mergeCell ref="F35:H35"/>
    <mergeCell ref="I35:K35"/>
    <mergeCell ref="B31:C31"/>
    <mergeCell ref="D31:E31"/>
    <mergeCell ref="F31:H31"/>
    <mergeCell ref="I31:K31"/>
    <mergeCell ref="F33:H33"/>
    <mergeCell ref="I33:K33"/>
    <mergeCell ref="D34:E34"/>
    <mergeCell ref="F34:H34"/>
    <mergeCell ref="I34:K34"/>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25" operator="equal" id="{CCA90518-C365-1344-AEF8-8DFFB912A297}">
            <xm:f>Funding!$A$50</xm:f>
            <x14:dxf>
              <font>
                <color theme="0"/>
              </font>
              <fill>
                <patternFill>
                  <bgColor rgb="FF002060"/>
                </patternFill>
              </fill>
            </x14:dxf>
          </x14:cfRule>
          <x14:cfRule type="cellIs" priority="26" operator="equal" id="{042ED180-4725-724A-9DFD-BAA2ED5FDBD9}">
            <xm:f>Funding!$A$49</xm:f>
            <x14:dxf>
              <font>
                <color theme="1"/>
              </font>
              <fill>
                <patternFill>
                  <bgColor rgb="FFFFC000"/>
                </patternFill>
              </fill>
            </x14:dxf>
          </x14:cfRule>
          <x14:cfRule type="cellIs" priority="27" operator="equal" id="{5376603B-3FFF-0449-BA81-AAE3BA292A2C}">
            <xm:f>Funding!$A$48</xm:f>
            <x14:dxf>
              <font>
                <color theme="1"/>
              </font>
              <fill>
                <patternFill>
                  <bgColor rgb="FFFF0000"/>
                </patternFill>
              </fill>
            </x14:dxf>
          </x14:cfRule>
          <x14:cfRule type="cellIs" priority="28" operator="equal" id="{9FC66A86-43B4-0D4A-A4F5-4EBD1B5F93A1}">
            <xm:f>Funding!$A$47</xm:f>
            <x14:dxf>
              <font>
                <color theme="1"/>
              </font>
              <fill>
                <patternFill>
                  <bgColor rgb="FF00B050"/>
                </patternFill>
              </fill>
            </x14:dxf>
          </x14:cfRule>
          <xm:sqref>I20:K21</xm:sqref>
        </x14:conditionalFormatting>
        <x14:conditionalFormatting xmlns:xm="http://schemas.microsoft.com/office/excel/2006/main">
          <x14:cfRule type="cellIs" priority="13" operator="equal" id="{BB3E60E5-ED0B-2A42-A6F0-48951A94B0BF}">
            <xm:f>Funding!$A$50</xm:f>
            <x14:dxf>
              <font>
                <color theme="0"/>
              </font>
              <fill>
                <patternFill>
                  <bgColor rgb="FF002060"/>
                </patternFill>
              </fill>
            </x14:dxf>
          </x14:cfRule>
          <x14:cfRule type="cellIs" priority="14" operator="equal" id="{8D2D200C-EA8B-0545-A81F-94A88B63A63F}">
            <xm:f>Funding!$A$49</xm:f>
            <x14:dxf>
              <font>
                <color theme="1"/>
              </font>
              <fill>
                <patternFill>
                  <bgColor rgb="FFFFC000"/>
                </patternFill>
              </fill>
            </x14:dxf>
          </x14:cfRule>
          <x14:cfRule type="cellIs" priority="15" operator="equal" id="{AA7F0F85-6523-C348-85D8-F030DBB3B92E}">
            <xm:f>Funding!$A$48</xm:f>
            <x14:dxf>
              <font>
                <color theme="1"/>
              </font>
              <fill>
                <patternFill>
                  <bgColor rgb="FFFF0000"/>
                </patternFill>
              </fill>
            </x14:dxf>
          </x14:cfRule>
          <x14:cfRule type="cellIs" priority="16" operator="equal" id="{AB79587C-D220-164C-8DAB-C10771DE5088}">
            <xm:f>Funding!$A$47</xm:f>
            <x14:dxf>
              <font>
                <color theme="1"/>
              </font>
              <fill>
                <patternFill>
                  <bgColor rgb="FF00B050"/>
                </patternFill>
              </fill>
            </x14:dxf>
          </x14:cfRule>
          <xm:sqref>I22:K25</xm:sqref>
        </x14:conditionalFormatting>
        <x14:conditionalFormatting xmlns:xm="http://schemas.microsoft.com/office/excel/2006/main">
          <x14:cfRule type="cellIs" priority="9" operator="equal" id="{D8237D99-D13F-EB40-85B0-A56E32273557}">
            <xm:f>Funding!$A$50</xm:f>
            <x14:dxf>
              <font>
                <color theme="0"/>
              </font>
              <fill>
                <patternFill>
                  <bgColor rgb="FF002060"/>
                </patternFill>
              </fill>
            </x14:dxf>
          </x14:cfRule>
          <x14:cfRule type="cellIs" priority="10" operator="equal" id="{AC530B77-2163-634D-AC6F-9AC2FEF33822}">
            <xm:f>Funding!$A$49</xm:f>
            <x14:dxf>
              <font>
                <color theme="1"/>
              </font>
              <fill>
                <patternFill>
                  <bgColor rgb="FFFFC000"/>
                </patternFill>
              </fill>
            </x14:dxf>
          </x14:cfRule>
          <x14:cfRule type="cellIs" priority="11" operator="equal" id="{A4F445F2-4405-164B-B9C2-F2E0AB4716A3}">
            <xm:f>Funding!$A$48</xm:f>
            <x14:dxf>
              <font>
                <color theme="1"/>
              </font>
              <fill>
                <patternFill>
                  <bgColor rgb="FFFF0000"/>
                </patternFill>
              </fill>
            </x14:dxf>
          </x14:cfRule>
          <x14:cfRule type="cellIs" priority="12" operator="equal" id="{941F6E16-7E5B-DD43-AA75-F357178772BC}">
            <xm:f>Funding!$A$47</xm:f>
            <x14:dxf>
              <font>
                <color theme="1"/>
              </font>
              <fill>
                <patternFill>
                  <bgColor rgb="FF00B050"/>
                </patternFill>
              </fill>
            </x14:dxf>
          </x14:cfRule>
          <xm:sqref>I30:K30</xm:sqref>
        </x14:conditionalFormatting>
        <x14:conditionalFormatting xmlns:xm="http://schemas.microsoft.com/office/excel/2006/main">
          <x14:cfRule type="cellIs" priority="5" operator="equal" id="{53DA3468-E0C0-3C46-A54F-23B90672728C}">
            <xm:f>Funding!$A$50</xm:f>
            <x14:dxf>
              <font>
                <color theme="0"/>
              </font>
              <fill>
                <patternFill>
                  <bgColor rgb="FF002060"/>
                </patternFill>
              </fill>
            </x14:dxf>
          </x14:cfRule>
          <x14:cfRule type="cellIs" priority="6" operator="equal" id="{8B0BD283-F22C-7D4C-915B-AC4A1103B461}">
            <xm:f>Funding!$A$49</xm:f>
            <x14:dxf>
              <font>
                <color theme="1"/>
              </font>
              <fill>
                <patternFill>
                  <bgColor rgb="FFFFC000"/>
                </patternFill>
              </fill>
            </x14:dxf>
          </x14:cfRule>
          <x14:cfRule type="cellIs" priority="7" operator="equal" id="{5C1EA87B-6FA1-A44B-8778-269E1A289C80}">
            <xm:f>Funding!$A$48</xm:f>
            <x14:dxf>
              <font>
                <color theme="1"/>
              </font>
              <fill>
                <patternFill>
                  <bgColor rgb="FFFF0000"/>
                </patternFill>
              </fill>
            </x14:dxf>
          </x14:cfRule>
          <x14:cfRule type="cellIs" priority="8" operator="equal" id="{D25C3EC1-2BB6-4546-98B1-C3AAF572F2A9}">
            <xm:f>Funding!$A$47</xm:f>
            <x14:dxf>
              <font>
                <color theme="1"/>
              </font>
              <fill>
                <patternFill>
                  <bgColor rgb="FF00B050"/>
                </patternFill>
              </fill>
            </x14:dxf>
          </x14:cfRule>
          <xm:sqref>I31:K31</xm:sqref>
        </x14:conditionalFormatting>
        <x14:conditionalFormatting xmlns:xm="http://schemas.microsoft.com/office/excel/2006/main">
          <x14:cfRule type="cellIs" priority="1" operator="equal" id="{87482233-092D-5B4E-BAEF-CA6E455C1DF4}">
            <xm:f>Funding!$A$50</xm:f>
            <x14:dxf>
              <font>
                <color theme="0"/>
              </font>
              <fill>
                <patternFill>
                  <bgColor rgb="FF002060"/>
                </patternFill>
              </fill>
            </x14:dxf>
          </x14:cfRule>
          <x14:cfRule type="cellIs" priority="2" operator="equal" id="{9980A7E3-085A-5243-9F33-F3018847F6C0}">
            <xm:f>Funding!$A$49</xm:f>
            <x14:dxf>
              <font>
                <color theme="1"/>
              </font>
              <fill>
                <patternFill>
                  <bgColor rgb="FFFFC000"/>
                </patternFill>
              </fill>
            </x14:dxf>
          </x14:cfRule>
          <x14:cfRule type="cellIs" priority="3" operator="equal" id="{2E33F494-4E0B-804F-9CFF-5BCEAC3F8D65}">
            <xm:f>Funding!$A$48</xm:f>
            <x14:dxf>
              <font>
                <color theme="1"/>
              </font>
              <fill>
                <patternFill>
                  <bgColor rgb="FFFF0000"/>
                </patternFill>
              </fill>
            </x14:dxf>
          </x14:cfRule>
          <x14:cfRule type="cellIs" priority="4" operator="equal" id="{5DC5CB80-2402-2844-AF76-AE3C30FB4A9D}">
            <xm:f>Funding!$A$47</xm:f>
            <x14:dxf>
              <font>
                <color theme="1"/>
              </font>
              <fill>
                <patternFill>
                  <bgColor rgb="FF00B050"/>
                </patternFill>
              </fill>
            </x14:dxf>
          </x14:cfRule>
          <xm:sqref>I32:K35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Funding!$A$47:$A$50</xm:f>
          </x14:formula1>
          <xm:sqref>I20:K25 I30:K35</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Funding</vt:lpstr>
      <vt:lpstr>KYC</vt:lpstr>
      <vt:lpstr>Reward</vt:lpstr>
      <vt:lpstr>Refund</vt:lpstr>
      <vt:lpstr>Stop</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Harpreet Singh</dc:creator>
  <cp:lastModifiedBy>Microsoft Office User</cp:lastModifiedBy>
  <dcterms:created xsi:type="dcterms:W3CDTF">2017-09-18T03:02:40Z</dcterms:created>
  <dcterms:modified xsi:type="dcterms:W3CDTF">2017-10-19T12:43:30Z</dcterms:modified>
</cp:coreProperties>
</file>